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420" windowWidth="10200" windowHeight="6960" activeTab="13"/>
  </bookViews>
  <sheets>
    <sheet name="คำแนะนำ" sheetId="3" r:id="rId1"/>
    <sheet name="ตค" sheetId="15" r:id="rId2"/>
    <sheet name="พย" sheetId="16" r:id="rId3"/>
    <sheet name="ธค" sheetId="17" r:id="rId4"/>
    <sheet name="มค" sheetId="18" r:id="rId5"/>
    <sheet name="กพ" sheetId="19" r:id="rId6"/>
    <sheet name="มีค" sheetId="20" r:id="rId7"/>
    <sheet name="เมย" sheetId="21" r:id="rId8"/>
    <sheet name="พค" sheetId="22" r:id="rId9"/>
    <sheet name="มิย" sheetId="23" r:id="rId10"/>
    <sheet name="กค" sheetId="24" r:id="rId11"/>
    <sheet name="สค" sheetId="25" r:id="rId12"/>
    <sheet name="กย" sheetId="26" r:id="rId13"/>
    <sheet name="รวมบริการไปรษณีย์" sheetId="2" r:id="rId14"/>
  </sheets>
  <externalReferences>
    <externalReference r:id="rId15"/>
  </externalReferences>
  <definedNames>
    <definedName name="_xlnm._FilterDatabase" localSheetId="7" hidden="1">เมย!$A$7:$S$45</definedName>
    <definedName name="_xlnm._FilterDatabase" localSheetId="10" hidden="1">กค!$A$7:$S$45</definedName>
    <definedName name="_xlnm._FilterDatabase" localSheetId="5" hidden="1">กพ!$A$7:$S$45</definedName>
    <definedName name="_xlnm._FilterDatabase" localSheetId="12" hidden="1">กย!$A$7:$S$45</definedName>
    <definedName name="_xlnm._FilterDatabase" localSheetId="1" hidden="1">ตค!$A$7:$S$45</definedName>
    <definedName name="_xlnm._FilterDatabase" localSheetId="3" hidden="1">ธค!$A$7:$S$45</definedName>
    <definedName name="_xlnm._FilterDatabase" localSheetId="8" hidden="1">พค!$A$7:$S$45</definedName>
    <definedName name="_xlnm._FilterDatabase" localSheetId="2" hidden="1">พย!$A$7:$S$45</definedName>
    <definedName name="_xlnm._FilterDatabase" localSheetId="4" hidden="1">มค!$A$7:$S$45</definedName>
    <definedName name="_xlnm._FilterDatabase" localSheetId="9" hidden="1">มิย!$A$7:$S$45</definedName>
    <definedName name="_xlnm._FilterDatabase" localSheetId="6" hidden="1">มีค!$A$7:$S$45</definedName>
    <definedName name="_xlnm._FilterDatabase" localSheetId="11" hidden="1">สค!$A$7:$S$45</definedName>
    <definedName name="_xlnm.Print_Titles" localSheetId="7">เมย!$3:$7</definedName>
    <definedName name="_xlnm.Print_Titles" localSheetId="10">กค!$3:$7</definedName>
    <definedName name="_xlnm.Print_Titles" localSheetId="5">กพ!$3:$7</definedName>
    <definedName name="_xlnm.Print_Titles" localSheetId="12">กย!$3:$7</definedName>
    <definedName name="_xlnm.Print_Titles" localSheetId="1">ตค!$3:$7</definedName>
    <definedName name="_xlnm.Print_Titles" localSheetId="3">ธค!$3:$7</definedName>
    <definedName name="_xlnm.Print_Titles" localSheetId="8">พค!$3:$7</definedName>
    <definedName name="_xlnm.Print_Titles" localSheetId="2">พย!$3:$7</definedName>
    <definedName name="_xlnm.Print_Titles" localSheetId="4">มค!$3:$7</definedName>
    <definedName name="_xlnm.Print_Titles" localSheetId="9">มิย!$3:$7</definedName>
    <definedName name="_xlnm.Print_Titles" localSheetId="6">มีค!$3:$7</definedName>
    <definedName name="_xlnm.Print_Titles" localSheetId="13">รวมบริการไปรษณีย์!#REF!</definedName>
    <definedName name="_xlnm.Print_Titles" localSheetId="11">สค!$3:$7</definedName>
  </definedNames>
  <calcPr calcId="145621"/>
</workbook>
</file>

<file path=xl/calcChain.xml><?xml version="1.0" encoding="utf-8"?>
<calcChain xmlns="http://schemas.openxmlformats.org/spreadsheetml/2006/main">
  <c r="J53" i="2" l="1"/>
  <c r="K53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12" i="2"/>
  <c r="S44" i="26" l="1"/>
  <c r="S43" i="26"/>
  <c r="S42" i="26"/>
  <c r="S41" i="26"/>
  <c r="S40" i="26"/>
  <c r="S39" i="26"/>
  <c r="S38" i="26"/>
  <c r="S37" i="26"/>
  <c r="S36" i="26"/>
  <c r="S35" i="26"/>
  <c r="S34" i="26"/>
  <c r="S33" i="26"/>
  <c r="S32" i="26"/>
  <c r="S31" i="26"/>
  <c r="S30" i="26"/>
  <c r="S29" i="26"/>
  <c r="S28" i="26"/>
  <c r="S27" i="26"/>
  <c r="S26" i="26"/>
  <c r="S25" i="26"/>
  <c r="S24" i="26"/>
  <c r="S23" i="26"/>
  <c r="S22" i="26"/>
  <c r="S21" i="26"/>
  <c r="S20" i="26"/>
  <c r="S19" i="26"/>
  <c r="S18" i="26"/>
  <c r="S17" i="26"/>
  <c r="S16" i="26"/>
  <c r="S15" i="26"/>
  <c r="S14" i="26"/>
  <c r="S13" i="26"/>
  <c r="S12" i="26"/>
  <c r="S11" i="26"/>
  <c r="S10" i="26"/>
  <c r="S9" i="26"/>
  <c r="S8" i="26"/>
  <c r="S44" i="25"/>
  <c r="S43" i="25"/>
  <c r="S42" i="25"/>
  <c r="S41" i="25"/>
  <c r="S40" i="25"/>
  <c r="S39" i="25"/>
  <c r="S38" i="25"/>
  <c r="S37" i="25"/>
  <c r="S36" i="25"/>
  <c r="S35" i="25"/>
  <c r="S34" i="25"/>
  <c r="S33" i="25"/>
  <c r="S32" i="25"/>
  <c r="S31" i="25"/>
  <c r="S30" i="25"/>
  <c r="S29" i="25"/>
  <c r="S28" i="25"/>
  <c r="S27" i="25"/>
  <c r="S26" i="25"/>
  <c r="S25" i="25"/>
  <c r="S24" i="25"/>
  <c r="S23" i="25"/>
  <c r="S22" i="25"/>
  <c r="S21" i="25"/>
  <c r="S20" i="25"/>
  <c r="S19" i="25"/>
  <c r="S18" i="25"/>
  <c r="S17" i="25"/>
  <c r="S16" i="25"/>
  <c r="S15" i="25"/>
  <c r="S14" i="25"/>
  <c r="S13" i="25"/>
  <c r="S12" i="25"/>
  <c r="S11" i="25"/>
  <c r="S10" i="25"/>
  <c r="S9" i="25"/>
  <c r="S8" i="25"/>
  <c r="S44" i="24"/>
  <c r="S43" i="24"/>
  <c r="S42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44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S28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44" i="22"/>
  <c r="S43" i="22"/>
  <c r="S42" i="22"/>
  <c r="S41" i="22"/>
  <c r="S40" i="22"/>
  <c r="S39" i="22"/>
  <c r="S38" i="22"/>
  <c r="S37" i="22"/>
  <c r="S36" i="22"/>
  <c r="S35" i="22"/>
  <c r="S34" i="22"/>
  <c r="S33" i="22"/>
  <c r="S32" i="22"/>
  <c r="S31" i="22"/>
  <c r="S30" i="22"/>
  <c r="S29" i="22"/>
  <c r="S28" i="22"/>
  <c r="S27" i="22"/>
  <c r="S26" i="22"/>
  <c r="S25" i="22"/>
  <c r="S24" i="22"/>
  <c r="S23" i="22"/>
  <c r="S22" i="22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44" i="21"/>
  <c r="S43" i="21"/>
  <c r="S42" i="21"/>
  <c r="S41" i="21"/>
  <c r="S40" i="21"/>
  <c r="S39" i="21"/>
  <c r="S38" i="21"/>
  <c r="S37" i="21"/>
  <c r="S36" i="21"/>
  <c r="S35" i="21"/>
  <c r="S34" i="21"/>
  <c r="S33" i="21"/>
  <c r="S32" i="21"/>
  <c r="S31" i="21"/>
  <c r="S30" i="21"/>
  <c r="S29" i="21"/>
  <c r="S28" i="21"/>
  <c r="S27" i="21"/>
  <c r="S26" i="21"/>
  <c r="S25" i="21"/>
  <c r="S24" i="21"/>
  <c r="S23" i="21"/>
  <c r="S22" i="21"/>
  <c r="S21" i="21"/>
  <c r="S20" i="21"/>
  <c r="S19" i="21"/>
  <c r="S18" i="21"/>
  <c r="S17" i="21"/>
  <c r="S16" i="21"/>
  <c r="S15" i="21"/>
  <c r="S14" i="21"/>
  <c r="S13" i="21"/>
  <c r="S12" i="21"/>
  <c r="S11" i="21"/>
  <c r="S10" i="21"/>
  <c r="S9" i="21"/>
  <c r="S8" i="21"/>
  <c r="S44" i="20"/>
  <c r="S43" i="20"/>
  <c r="S42" i="20"/>
  <c r="S41" i="20"/>
  <c r="S40" i="20"/>
  <c r="S39" i="20"/>
  <c r="S38" i="20"/>
  <c r="S37" i="20"/>
  <c r="S36" i="20"/>
  <c r="S35" i="20"/>
  <c r="S34" i="20"/>
  <c r="S33" i="20"/>
  <c r="S32" i="20"/>
  <c r="S31" i="20"/>
  <c r="S30" i="20"/>
  <c r="S29" i="20"/>
  <c r="S28" i="20"/>
  <c r="S27" i="20"/>
  <c r="S26" i="20"/>
  <c r="S25" i="20"/>
  <c r="S24" i="20"/>
  <c r="S23" i="20"/>
  <c r="S22" i="20"/>
  <c r="S21" i="20"/>
  <c r="S20" i="20"/>
  <c r="S19" i="20"/>
  <c r="S18" i="20"/>
  <c r="S17" i="20"/>
  <c r="S16" i="20"/>
  <c r="S15" i="20"/>
  <c r="S14" i="20"/>
  <c r="S13" i="20"/>
  <c r="S12" i="20"/>
  <c r="S11" i="20"/>
  <c r="S10" i="20"/>
  <c r="S9" i="20"/>
  <c r="S8" i="20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S44" i="18"/>
  <c r="S43" i="18"/>
  <c r="S42" i="18"/>
  <c r="S41" i="18"/>
  <c r="S40" i="18"/>
  <c r="S39" i="18"/>
  <c r="S38" i="18"/>
  <c r="S37" i="18"/>
  <c r="S36" i="18"/>
  <c r="S35" i="18"/>
  <c r="S34" i="18"/>
  <c r="S33" i="18"/>
  <c r="S32" i="18"/>
  <c r="S31" i="18"/>
  <c r="S30" i="18"/>
  <c r="S29" i="18"/>
  <c r="S28" i="18"/>
  <c r="S27" i="18"/>
  <c r="S26" i="18"/>
  <c r="S25" i="18"/>
  <c r="S24" i="18"/>
  <c r="S23" i="18"/>
  <c r="S22" i="18"/>
  <c r="S21" i="18"/>
  <c r="S20" i="18"/>
  <c r="S19" i="18"/>
  <c r="S18" i="18"/>
  <c r="S17" i="18"/>
  <c r="S16" i="18"/>
  <c r="S15" i="18"/>
  <c r="S14" i="18"/>
  <c r="S13" i="18"/>
  <c r="S12" i="18"/>
  <c r="S11" i="18"/>
  <c r="S10" i="18"/>
  <c r="S9" i="18"/>
  <c r="S8" i="18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27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9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8" i="15"/>
  <c r="AZ13" i="2" l="1"/>
  <c r="BA13" i="2"/>
  <c r="AZ14" i="2"/>
  <c r="BA14" i="2"/>
  <c r="AZ15" i="2"/>
  <c r="BA15" i="2"/>
  <c r="AZ16" i="2"/>
  <c r="BA16" i="2"/>
  <c r="AZ17" i="2"/>
  <c r="BA17" i="2"/>
  <c r="AZ18" i="2"/>
  <c r="BA18" i="2"/>
  <c r="AZ19" i="2"/>
  <c r="BA19" i="2"/>
  <c r="AZ20" i="2"/>
  <c r="BA20" i="2"/>
  <c r="AZ21" i="2"/>
  <c r="BA21" i="2"/>
  <c r="AZ22" i="2"/>
  <c r="BA22" i="2"/>
  <c r="AZ23" i="2"/>
  <c r="BA23" i="2"/>
  <c r="AZ24" i="2"/>
  <c r="BA24" i="2"/>
  <c r="AZ25" i="2"/>
  <c r="BA25" i="2"/>
  <c r="AZ26" i="2"/>
  <c r="BA26" i="2"/>
  <c r="AZ27" i="2"/>
  <c r="BA27" i="2"/>
  <c r="AZ28" i="2"/>
  <c r="BA28" i="2"/>
  <c r="AZ29" i="2"/>
  <c r="BA29" i="2"/>
  <c r="AZ30" i="2"/>
  <c r="BA30" i="2"/>
  <c r="AZ31" i="2"/>
  <c r="BA31" i="2"/>
  <c r="AZ32" i="2"/>
  <c r="BA32" i="2"/>
  <c r="AZ33" i="2"/>
  <c r="BA33" i="2"/>
  <c r="AZ34" i="2"/>
  <c r="BA34" i="2"/>
  <c r="AZ35" i="2"/>
  <c r="BA35" i="2"/>
  <c r="AZ36" i="2"/>
  <c r="BA36" i="2"/>
  <c r="AZ37" i="2"/>
  <c r="BA37" i="2"/>
  <c r="AZ38" i="2"/>
  <c r="BA38" i="2"/>
  <c r="AZ39" i="2"/>
  <c r="BA39" i="2"/>
  <c r="AZ40" i="2"/>
  <c r="BA40" i="2"/>
  <c r="AZ41" i="2"/>
  <c r="BA41" i="2"/>
  <c r="AZ42" i="2"/>
  <c r="BA42" i="2"/>
  <c r="AZ43" i="2"/>
  <c r="BA43" i="2"/>
  <c r="AZ44" i="2"/>
  <c r="BA44" i="2"/>
  <c r="AZ45" i="2"/>
  <c r="BA45" i="2"/>
  <c r="AZ46" i="2"/>
  <c r="BA46" i="2"/>
  <c r="AZ47" i="2"/>
  <c r="BA47" i="2"/>
  <c r="AZ48" i="2"/>
  <c r="BA48" i="2"/>
  <c r="AZ50" i="2"/>
  <c r="BA50" i="2"/>
  <c r="AZ51" i="2"/>
  <c r="BA51" i="2"/>
  <c r="AZ52" i="2"/>
  <c r="BA52" i="2"/>
  <c r="BA12" i="2"/>
  <c r="AZ12" i="2"/>
  <c r="AW13" i="2"/>
  <c r="AX13" i="2"/>
  <c r="AW14" i="2"/>
  <c r="AX14" i="2"/>
  <c r="AW15" i="2"/>
  <c r="AX15" i="2"/>
  <c r="AW16" i="2"/>
  <c r="AX16" i="2"/>
  <c r="AW17" i="2"/>
  <c r="AX17" i="2"/>
  <c r="AW18" i="2"/>
  <c r="AX18" i="2"/>
  <c r="AW19" i="2"/>
  <c r="AX19" i="2"/>
  <c r="AW20" i="2"/>
  <c r="AX20" i="2"/>
  <c r="AW21" i="2"/>
  <c r="AX21" i="2"/>
  <c r="AW22" i="2"/>
  <c r="AX22" i="2"/>
  <c r="AW23" i="2"/>
  <c r="AX23" i="2"/>
  <c r="AW24" i="2"/>
  <c r="AX24" i="2"/>
  <c r="AW25" i="2"/>
  <c r="AX25" i="2"/>
  <c r="AW26" i="2"/>
  <c r="AX26" i="2"/>
  <c r="AW27" i="2"/>
  <c r="AX27" i="2"/>
  <c r="AW28" i="2"/>
  <c r="AX28" i="2"/>
  <c r="AW29" i="2"/>
  <c r="AX29" i="2"/>
  <c r="AW30" i="2"/>
  <c r="AX30" i="2"/>
  <c r="AW31" i="2"/>
  <c r="AX31" i="2"/>
  <c r="AW32" i="2"/>
  <c r="AX32" i="2"/>
  <c r="AW33" i="2"/>
  <c r="AX33" i="2"/>
  <c r="AW34" i="2"/>
  <c r="AX34" i="2"/>
  <c r="AW35" i="2"/>
  <c r="AX35" i="2"/>
  <c r="AW36" i="2"/>
  <c r="AX36" i="2"/>
  <c r="AW37" i="2"/>
  <c r="AX37" i="2"/>
  <c r="AW38" i="2"/>
  <c r="AX38" i="2"/>
  <c r="AW39" i="2"/>
  <c r="AX39" i="2"/>
  <c r="AW40" i="2"/>
  <c r="AX40" i="2"/>
  <c r="AW41" i="2"/>
  <c r="AX41" i="2"/>
  <c r="AW42" i="2"/>
  <c r="AX42" i="2"/>
  <c r="AW43" i="2"/>
  <c r="AX43" i="2"/>
  <c r="AW44" i="2"/>
  <c r="AX44" i="2"/>
  <c r="AW45" i="2"/>
  <c r="AX45" i="2"/>
  <c r="AW46" i="2"/>
  <c r="AX46" i="2"/>
  <c r="AW47" i="2"/>
  <c r="AX47" i="2"/>
  <c r="AW48" i="2"/>
  <c r="AX48" i="2"/>
  <c r="AW50" i="2"/>
  <c r="AX50" i="2"/>
  <c r="AW51" i="2"/>
  <c r="AX51" i="2"/>
  <c r="AW52" i="2"/>
  <c r="AX52" i="2"/>
  <c r="AX12" i="2"/>
  <c r="AW12" i="2"/>
  <c r="AT13" i="2"/>
  <c r="AU13" i="2"/>
  <c r="AT14" i="2"/>
  <c r="AU14" i="2"/>
  <c r="AT15" i="2"/>
  <c r="AU15" i="2"/>
  <c r="AT16" i="2"/>
  <c r="AU16" i="2"/>
  <c r="AT17" i="2"/>
  <c r="AU17" i="2"/>
  <c r="AT18" i="2"/>
  <c r="AU18" i="2"/>
  <c r="AT19" i="2"/>
  <c r="AU19" i="2"/>
  <c r="AT20" i="2"/>
  <c r="AU20" i="2"/>
  <c r="AT21" i="2"/>
  <c r="AU21" i="2"/>
  <c r="AT22" i="2"/>
  <c r="AU22" i="2"/>
  <c r="AT23" i="2"/>
  <c r="AU23" i="2"/>
  <c r="AT24" i="2"/>
  <c r="AU24" i="2"/>
  <c r="AT25" i="2"/>
  <c r="AU25" i="2"/>
  <c r="AT26" i="2"/>
  <c r="AU26" i="2"/>
  <c r="AT27" i="2"/>
  <c r="AU27" i="2"/>
  <c r="AT28" i="2"/>
  <c r="AU28" i="2"/>
  <c r="AT29" i="2"/>
  <c r="AU29" i="2"/>
  <c r="AT30" i="2"/>
  <c r="AU30" i="2"/>
  <c r="AT31" i="2"/>
  <c r="AU31" i="2"/>
  <c r="AT32" i="2"/>
  <c r="AU32" i="2"/>
  <c r="AT33" i="2"/>
  <c r="AU33" i="2"/>
  <c r="AT34" i="2"/>
  <c r="AU34" i="2"/>
  <c r="AT35" i="2"/>
  <c r="AU35" i="2"/>
  <c r="AT36" i="2"/>
  <c r="AU36" i="2"/>
  <c r="AT37" i="2"/>
  <c r="AU37" i="2"/>
  <c r="AT38" i="2"/>
  <c r="AU38" i="2"/>
  <c r="AT39" i="2"/>
  <c r="AU39" i="2"/>
  <c r="AT40" i="2"/>
  <c r="AU40" i="2"/>
  <c r="AT41" i="2"/>
  <c r="AU41" i="2"/>
  <c r="AT42" i="2"/>
  <c r="AU42" i="2"/>
  <c r="AT43" i="2"/>
  <c r="AU43" i="2"/>
  <c r="AT44" i="2"/>
  <c r="AU44" i="2"/>
  <c r="AT45" i="2"/>
  <c r="AU45" i="2"/>
  <c r="AT46" i="2"/>
  <c r="AU46" i="2"/>
  <c r="AT47" i="2"/>
  <c r="AU47" i="2"/>
  <c r="AT48" i="2"/>
  <c r="AU48" i="2"/>
  <c r="AT50" i="2"/>
  <c r="AU50" i="2"/>
  <c r="AT51" i="2"/>
  <c r="AU51" i="2"/>
  <c r="AT52" i="2"/>
  <c r="AU52" i="2"/>
  <c r="AU12" i="2"/>
  <c r="AT12" i="2"/>
  <c r="AN13" i="2"/>
  <c r="AO13" i="2"/>
  <c r="AN14" i="2"/>
  <c r="AO14" i="2"/>
  <c r="AN15" i="2"/>
  <c r="AO15" i="2"/>
  <c r="AN16" i="2"/>
  <c r="AO16" i="2"/>
  <c r="AN17" i="2"/>
  <c r="AO17" i="2"/>
  <c r="AN18" i="2"/>
  <c r="AO18" i="2"/>
  <c r="AN19" i="2"/>
  <c r="AO19" i="2"/>
  <c r="AN20" i="2"/>
  <c r="AO20" i="2"/>
  <c r="AN21" i="2"/>
  <c r="AO21" i="2"/>
  <c r="AN22" i="2"/>
  <c r="AO22" i="2"/>
  <c r="AN23" i="2"/>
  <c r="AO23" i="2"/>
  <c r="AN24" i="2"/>
  <c r="AO24" i="2"/>
  <c r="AN25" i="2"/>
  <c r="AO25" i="2"/>
  <c r="AN26" i="2"/>
  <c r="AO26" i="2"/>
  <c r="AN27" i="2"/>
  <c r="AO27" i="2"/>
  <c r="AN28" i="2"/>
  <c r="AO28" i="2"/>
  <c r="AN29" i="2"/>
  <c r="AO29" i="2"/>
  <c r="AN30" i="2"/>
  <c r="AO30" i="2"/>
  <c r="AN31" i="2"/>
  <c r="AO31" i="2"/>
  <c r="AN32" i="2"/>
  <c r="AO32" i="2"/>
  <c r="AN33" i="2"/>
  <c r="AO33" i="2"/>
  <c r="AN34" i="2"/>
  <c r="AO34" i="2"/>
  <c r="AN35" i="2"/>
  <c r="AO35" i="2"/>
  <c r="AN36" i="2"/>
  <c r="AO36" i="2"/>
  <c r="AN37" i="2"/>
  <c r="AO37" i="2"/>
  <c r="AN38" i="2"/>
  <c r="AO38" i="2"/>
  <c r="AN39" i="2"/>
  <c r="AO39" i="2"/>
  <c r="AN40" i="2"/>
  <c r="AO40" i="2"/>
  <c r="AN41" i="2"/>
  <c r="AO41" i="2"/>
  <c r="AN42" i="2"/>
  <c r="AO42" i="2"/>
  <c r="AN43" i="2"/>
  <c r="AO43" i="2"/>
  <c r="AN44" i="2"/>
  <c r="AO44" i="2"/>
  <c r="AN45" i="2"/>
  <c r="AO45" i="2"/>
  <c r="AN46" i="2"/>
  <c r="AO46" i="2"/>
  <c r="AN47" i="2"/>
  <c r="AO47" i="2"/>
  <c r="AN48" i="2"/>
  <c r="AO48" i="2"/>
  <c r="AN50" i="2"/>
  <c r="AO50" i="2"/>
  <c r="AN51" i="2"/>
  <c r="AO51" i="2"/>
  <c r="AN52" i="2"/>
  <c r="AO52" i="2"/>
  <c r="AO12" i="2"/>
  <c r="AN12" i="2"/>
  <c r="AK13" i="2"/>
  <c r="AL13" i="2"/>
  <c r="AK14" i="2"/>
  <c r="AL14" i="2"/>
  <c r="AK15" i="2"/>
  <c r="AL15" i="2"/>
  <c r="AK16" i="2"/>
  <c r="AL16" i="2"/>
  <c r="AK17" i="2"/>
  <c r="AL17" i="2"/>
  <c r="AK18" i="2"/>
  <c r="AL18" i="2"/>
  <c r="AK19" i="2"/>
  <c r="AL19" i="2"/>
  <c r="AK20" i="2"/>
  <c r="AL20" i="2"/>
  <c r="AK21" i="2"/>
  <c r="AL21" i="2"/>
  <c r="AK22" i="2"/>
  <c r="AL22" i="2"/>
  <c r="AK23" i="2"/>
  <c r="AL23" i="2"/>
  <c r="AK24" i="2"/>
  <c r="AL24" i="2"/>
  <c r="AK25" i="2"/>
  <c r="AL25" i="2"/>
  <c r="AK26" i="2"/>
  <c r="AL26" i="2"/>
  <c r="AK27" i="2"/>
  <c r="AL27" i="2"/>
  <c r="AK28" i="2"/>
  <c r="AL28" i="2"/>
  <c r="AK29" i="2"/>
  <c r="AL29" i="2"/>
  <c r="AK30" i="2"/>
  <c r="AL30" i="2"/>
  <c r="AK31" i="2"/>
  <c r="AL31" i="2"/>
  <c r="AK32" i="2"/>
  <c r="AL32" i="2"/>
  <c r="AK33" i="2"/>
  <c r="AL33" i="2"/>
  <c r="AK34" i="2"/>
  <c r="AL34" i="2"/>
  <c r="AK35" i="2"/>
  <c r="AL35" i="2"/>
  <c r="AK36" i="2"/>
  <c r="AL36" i="2"/>
  <c r="AK37" i="2"/>
  <c r="AL37" i="2"/>
  <c r="AK38" i="2"/>
  <c r="AL38" i="2"/>
  <c r="AK39" i="2"/>
  <c r="AL39" i="2"/>
  <c r="AK40" i="2"/>
  <c r="AL40" i="2"/>
  <c r="AK41" i="2"/>
  <c r="AL41" i="2"/>
  <c r="AK42" i="2"/>
  <c r="AL42" i="2"/>
  <c r="AK43" i="2"/>
  <c r="AL43" i="2"/>
  <c r="AK44" i="2"/>
  <c r="AL44" i="2"/>
  <c r="AK45" i="2"/>
  <c r="AL45" i="2"/>
  <c r="AK46" i="2"/>
  <c r="AL46" i="2"/>
  <c r="AK47" i="2"/>
  <c r="AL47" i="2"/>
  <c r="AK48" i="2"/>
  <c r="AL48" i="2"/>
  <c r="AK50" i="2"/>
  <c r="AL50" i="2"/>
  <c r="AK51" i="2"/>
  <c r="AL51" i="2"/>
  <c r="AK52" i="2"/>
  <c r="AL52" i="2"/>
  <c r="AL12" i="2"/>
  <c r="AK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50" i="2"/>
  <c r="AI51" i="2"/>
  <c r="AI52" i="2"/>
  <c r="AI12" i="2"/>
  <c r="AH12" i="2"/>
  <c r="AB13" i="2"/>
  <c r="AC13" i="2"/>
  <c r="AB14" i="2"/>
  <c r="AC14" i="2"/>
  <c r="AB15" i="2"/>
  <c r="AC15" i="2"/>
  <c r="AB16" i="2"/>
  <c r="AC16" i="2"/>
  <c r="AB17" i="2"/>
  <c r="AC17" i="2"/>
  <c r="AB18" i="2"/>
  <c r="AC18" i="2"/>
  <c r="AB19" i="2"/>
  <c r="AC19" i="2"/>
  <c r="AB20" i="2"/>
  <c r="AC20" i="2"/>
  <c r="AB21" i="2"/>
  <c r="AC21" i="2"/>
  <c r="AB22" i="2"/>
  <c r="AC22" i="2"/>
  <c r="AB23" i="2"/>
  <c r="AC23" i="2"/>
  <c r="AB24" i="2"/>
  <c r="AC24" i="2"/>
  <c r="AB25" i="2"/>
  <c r="AC25" i="2"/>
  <c r="AB26" i="2"/>
  <c r="AC26" i="2"/>
  <c r="AB27" i="2"/>
  <c r="AC27" i="2"/>
  <c r="AB28" i="2"/>
  <c r="AC28" i="2"/>
  <c r="AB29" i="2"/>
  <c r="AC29" i="2"/>
  <c r="AB30" i="2"/>
  <c r="AC30" i="2"/>
  <c r="AB31" i="2"/>
  <c r="AC31" i="2"/>
  <c r="AB32" i="2"/>
  <c r="AC32" i="2"/>
  <c r="AB33" i="2"/>
  <c r="AC33" i="2"/>
  <c r="AB34" i="2"/>
  <c r="AC34" i="2"/>
  <c r="AB35" i="2"/>
  <c r="AC35" i="2"/>
  <c r="AB36" i="2"/>
  <c r="AC36" i="2"/>
  <c r="AB37" i="2"/>
  <c r="AC37" i="2"/>
  <c r="AB38" i="2"/>
  <c r="AC38" i="2"/>
  <c r="AB39" i="2"/>
  <c r="AC39" i="2"/>
  <c r="AB40" i="2"/>
  <c r="AC40" i="2"/>
  <c r="AB41" i="2"/>
  <c r="AC41" i="2"/>
  <c r="AB42" i="2"/>
  <c r="AC42" i="2"/>
  <c r="AB43" i="2"/>
  <c r="AC43" i="2"/>
  <c r="AB44" i="2"/>
  <c r="AC44" i="2"/>
  <c r="AB45" i="2"/>
  <c r="AC45" i="2"/>
  <c r="AB46" i="2"/>
  <c r="AC46" i="2"/>
  <c r="AB47" i="2"/>
  <c r="AC47" i="2"/>
  <c r="AB48" i="2"/>
  <c r="AC48" i="2"/>
  <c r="AB50" i="2"/>
  <c r="AC50" i="2"/>
  <c r="AB51" i="2"/>
  <c r="AC51" i="2"/>
  <c r="AB52" i="2"/>
  <c r="AC52" i="2"/>
  <c r="AC12" i="2"/>
  <c r="AB12" i="2"/>
  <c r="Y13" i="2"/>
  <c r="Z13" i="2"/>
  <c r="Y14" i="2"/>
  <c r="Z14" i="2"/>
  <c r="Y15" i="2"/>
  <c r="Z15" i="2"/>
  <c r="Y16" i="2"/>
  <c r="Z16" i="2"/>
  <c r="Y17" i="2"/>
  <c r="Z17" i="2"/>
  <c r="Y18" i="2"/>
  <c r="Z18" i="2"/>
  <c r="Y19" i="2"/>
  <c r="Z19" i="2"/>
  <c r="Y20" i="2"/>
  <c r="Z20" i="2"/>
  <c r="Y21" i="2"/>
  <c r="Z21" i="2"/>
  <c r="Y22" i="2"/>
  <c r="Z22" i="2"/>
  <c r="Y23" i="2"/>
  <c r="Z23" i="2"/>
  <c r="Y24" i="2"/>
  <c r="Z24" i="2"/>
  <c r="Y25" i="2"/>
  <c r="Z25" i="2"/>
  <c r="Y26" i="2"/>
  <c r="Z26" i="2"/>
  <c r="Y27" i="2"/>
  <c r="Z27" i="2"/>
  <c r="Y28" i="2"/>
  <c r="Z28" i="2"/>
  <c r="Y29" i="2"/>
  <c r="Z29" i="2"/>
  <c r="Y30" i="2"/>
  <c r="Z30" i="2"/>
  <c r="Y31" i="2"/>
  <c r="Z31" i="2"/>
  <c r="Y32" i="2"/>
  <c r="Z32" i="2"/>
  <c r="Y33" i="2"/>
  <c r="Z33" i="2"/>
  <c r="Y34" i="2"/>
  <c r="Z34" i="2"/>
  <c r="Y35" i="2"/>
  <c r="Z35" i="2"/>
  <c r="Y36" i="2"/>
  <c r="Z36" i="2"/>
  <c r="Y37" i="2"/>
  <c r="Z37" i="2"/>
  <c r="Y38" i="2"/>
  <c r="Z38" i="2"/>
  <c r="Y39" i="2"/>
  <c r="Z39" i="2"/>
  <c r="Y40" i="2"/>
  <c r="Z40" i="2"/>
  <c r="Y41" i="2"/>
  <c r="Z41" i="2"/>
  <c r="Y42" i="2"/>
  <c r="Z42" i="2"/>
  <c r="Y43" i="2"/>
  <c r="Z43" i="2"/>
  <c r="Y44" i="2"/>
  <c r="Z44" i="2"/>
  <c r="Y45" i="2"/>
  <c r="Z45" i="2"/>
  <c r="Y46" i="2"/>
  <c r="Z46" i="2"/>
  <c r="Y47" i="2"/>
  <c r="Z47" i="2"/>
  <c r="Y48" i="2"/>
  <c r="Z48" i="2"/>
  <c r="Y50" i="2"/>
  <c r="Z50" i="2"/>
  <c r="Y51" i="2"/>
  <c r="Z51" i="2"/>
  <c r="Y52" i="2"/>
  <c r="Z52" i="2"/>
  <c r="Z12" i="2"/>
  <c r="Y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50" i="2"/>
  <c r="W51" i="2"/>
  <c r="W52" i="2"/>
  <c r="W12" i="2"/>
  <c r="V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50" i="2"/>
  <c r="Q50" i="2"/>
  <c r="P51" i="2"/>
  <c r="Q51" i="2"/>
  <c r="P52" i="2"/>
  <c r="Q52" i="2"/>
  <c r="Q12" i="2"/>
  <c r="P12" i="2"/>
  <c r="M13" i="2"/>
  <c r="N13" i="2"/>
  <c r="M14" i="2"/>
  <c r="N14" i="2"/>
  <c r="M15" i="2"/>
  <c r="N15" i="2"/>
  <c r="M16" i="2"/>
  <c r="N16" i="2"/>
  <c r="M17" i="2"/>
  <c r="N17" i="2"/>
  <c r="M18" i="2"/>
  <c r="N18" i="2"/>
  <c r="M19" i="2"/>
  <c r="N19" i="2"/>
  <c r="M20" i="2"/>
  <c r="N20" i="2"/>
  <c r="M21" i="2"/>
  <c r="N21" i="2"/>
  <c r="M22" i="2"/>
  <c r="N22" i="2"/>
  <c r="M23" i="2"/>
  <c r="N23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M37" i="2"/>
  <c r="N37" i="2"/>
  <c r="M38" i="2"/>
  <c r="N38" i="2"/>
  <c r="M39" i="2"/>
  <c r="N39" i="2"/>
  <c r="M40" i="2"/>
  <c r="N40" i="2"/>
  <c r="M41" i="2"/>
  <c r="N41" i="2"/>
  <c r="M42" i="2"/>
  <c r="N42" i="2"/>
  <c r="M43" i="2"/>
  <c r="N43" i="2"/>
  <c r="M44" i="2"/>
  <c r="N44" i="2"/>
  <c r="M45" i="2"/>
  <c r="N45" i="2"/>
  <c r="M46" i="2"/>
  <c r="N46" i="2"/>
  <c r="M47" i="2"/>
  <c r="N47" i="2"/>
  <c r="M48" i="2"/>
  <c r="N48" i="2"/>
  <c r="M50" i="2"/>
  <c r="N50" i="2"/>
  <c r="M51" i="2"/>
  <c r="N51" i="2"/>
  <c r="M52" i="2"/>
  <c r="N52" i="2"/>
  <c r="N12" i="2"/>
  <c r="M12" i="2"/>
  <c r="R45" i="26"/>
  <c r="BA49" i="2" s="1"/>
  <c r="O45" i="26"/>
  <c r="K45" i="26"/>
  <c r="AZ49" i="2" s="1"/>
  <c r="J45" i="26"/>
  <c r="F44" i="26"/>
  <c r="E44" i="26"/>
  <c r="D44" i="26"/>
  <c r="C44" i="26"/>
  <c r="B44" i="26"/>
  <c r="A44" i="26"/>
  <c r="F43" i="26"/>
  <c r="E43" i="26"/>
  <c r="D43" i="26"/>
  <c r="C43" i="26"/>
  <c r="B43" i="26"/>
  <c r="A43" i="26"/>
  <c r="F42" i="26"/>
  <c r="E42" i="26"/>
  <c r="D42" i="26"/>
  <c r="C42" i="26"/>
  <c r="B42" i="26"/>
  <c r="A42" i="26"/>
  <c r="F41" i="26"/>
  <c r="E41" i="26"/>
  <c r="D41" i="26"/>
  <c r="C41" i="26"/>
  <c r="B41" i="26"/>
  <c r="A41" i="26"/>
  <c r="F40" i="26"/>
  <c r="E40" i="26"/>
  <c r="D40" i="26"/>
  <c r="C40" i="26"/>
  <c r="B40" i="26"/>
  <c r="A40" i="26"/>
  <c r="F39" i="26"/>
  <c r="E39" i="26"/>
  <c r="D39" i="26"/>
  <c r="C39" i="26"/>
  <c r="B39" i="26"/>
  <c r="A39" i="26"/>
  <c r="F38" i="26"/>
  <c r="E38" i="26"/>
  <c r="D38" i="26"/>
  <c r="C38" i="26"/>
  <c r="B38" i="26"/>
  <c r="A38" i="26"/>
  <c r="F37" i="26"/>
  <c r="E37" i="26"/>
  <c r="D37" i="26"/>
  <c r="C37" i="26"/>
  <c r="B37" i="26"/>
  <c r="A37" i="26"/>
  <c r="F36" i="26"/>
  <c r="E36" i="26"/>
  <c r="D36" i="26"/>
  <c r="C36" i="26"/>
  <c r="B36" i="26"/>
  <c r="A36" i="26"/>
  <c r="F35" i="26"/>
  <c r="E35" i="26"/>
  <c r="D35" i="26"/>
  <c r="C35" i="26"/>
  <c r="B35" i="26"/>
  <c r="A35" i="26"/>
  <c r="F34" i="26"/>
  <c r="E34" i="26"/>
  <c r="D34" i="26"/>
  <c r="C34" i="26"/>
  <c r="B34" i="26"/>
  <c r="A34" i="26"/>
  <c r="F33" i="26"/>
  <c r="E33" i="26"/>
  <c r="D33" i="26"/>
  <c r="C33" i="26"/>
  <c r="B33" i="26"/>
  <c r="A33" i="26"/>
  <c r="F32" i="26"/>
  <c r="E32" i="26"/>
  <c r="D32" i="26"/>
  <c r="C32" i="26"/>
  <c r="B32" i="26"/>
  <c r="A32" i="26"/>
  <c r="F31" i="26"/>
  <c r="E31" i="26"/>
  <c r="D31" i="26"/>
  <c r="C31" i="26"/>
  <c r="B31" i="26"/>
  <c r="A31" i="26"/>
  <c r="F30" i="26"/>
  <c r="E30" i="26"/>
  <c r="D30" i="26"/>
  <c r="C30" i="26"/>
  <c r="B30" i="26"/>
  <c r="A30" i="26"/>
  <c r="F29" i="26"/>
  <c r="E29" i="26"/>
  <c r="D29" i="26"/>
  <c r="C29" i="26"/>
  <c r="B29" i="26"/>
  <c r="A29" i="26"/>
  <c r="F28" i="26"/>
  <c r="E28" i="26"/>
  <c r="D28" i="26"/>
  <c r="C28" i="26"/>
  <c r="B28" i="26"/>
  <c r="A28" i="26"/>
  <c r="F27" i="26"/>
  <c r="E27" i="26"/>
  <c r="D27" i="26"/>
  <c r="C27" i="26"/>
  <c r="B27" i="26"/>
  <c r="A27" i="26"/>
  <c r="F26" i="26"/>
  <c r="E26" i="26"/>
  <c r="D26" i="26"/>
  <c r="C26" i="26"/>
  <c r="B26" i="26"/>
  <c r="A26" i="26"/>
  <c r="F25" i="26"/>
  <c r="E25" i="26"/>
  <c r="D25" i="26"/>
  <c r="C25" i="26"/>
  <c r="B25" i="26"/>
  <c r="A25" i="26"/>
  <c r="F24" i="26"/>
  <c r="E24" i="26"/>
  <c r="D24" i="26"/>
  <c r="C24" i="26"/>
  <c r="B24" i="26"/>
  <c r="A24" i="26"/>
  <c r="F23" i="26"/>
  <c r="E23" i="26"/>
  <c r="D23" i="26"/>
  <c r="C23" i="26"/>
  <c r="B23" i="26"/>
  <c r="A23" i="26"/>
  <c r="F22" i="26"/>
  <c r="E22" i="26"/>
  <c r="D22" i="26"/>
  <c r="C22" i="26"/>
  <c r="B22" i="26"/>
  <c r="A22" i="26"/>
  <c r="F21" i="26"/>
  <c r="E21" i="26"/>
  <c r="D21" i="26"/>
  <c r="C21" i="26"/>
  <c r="B21" i="26"/>
  <c r="A21" i="26"/>
  <c r="F20" i="26"/>
  <c r="E20" i="26"/>
  <c r="D20" i="26"/>
  <c r="C20" i="26"/>
  <c r="B20" i="26"/>
  <c r="A20" i="26"/>
  <c r="F19" i="26"/>
  <c r="E19" i="26"/>
  <c r="D19" i="26"/>
  <c r="C19" i="26"/>
  <c r="B19" i="26"/>
  <c r="A19" i="26"/>
  <c r="F18" i="26"/>
  <c r="E18" i="26"/>
  <c r="D18" i="26"/>
  <c r="C18" i="26"/>
  <c r="B18" i="26"/>
  <c r="A18" i="26"/>
  <c r="F17" i="26"/>
  <c r="E17" i="26"/>
  <c r="D17" i="26"/>
  <c r="C17" i="26"/>
  <c r="B17" i="26"/>
  <c r="A17" i="26"/>
  <c r="F16" i="26"/>
  <c r="E16" i="26"/>
  <c r="D16" i="26"/>
  <c r="C16" i="26"/>
  <c r="B16" i="26"/>
  <c r="A16" i="26"/>
  <c r="F15" i="26"/>
  <c r="E15" i="26"/>
  <c r="D15" i="26"/>
  <c r="C15" i="26"/>
  <c r="B15" i="26"/>
  <c r="A15" i="26"/>
  <c r="F14" i="26"/>
  <c r="E14" i="26"/>
  <c r="D14" i="26"/>
  <c r="C14" i="26"/>
  <c r="B14" i="26"/>
  <c r="A14" i="26"/>
  <c r="F13" i="26"/>
  <c r="E13" i="26"/>
  <c r="D13" i="26"/>
  <c r="C13" i="26"/>
  <c r="B13" i="26"/>
  <c r="A13" i="26"/>
  <c r="F12" i="26"/>
  <c r="E12" i="26"/>
  <c r="D12" i="26"/>
  <c r="C12" i="26"/>
  <c r="B12" i="26"/>
  <c r="A12" i="26"/>
  <c r="F11" i="26"/>
  <c r="E11" i="26"/>
  <c r="D11" i="26"/>
  <c r="C11" i="26"/>
  <c r="B11" i="26"/>
  <c r="A11" i="26"/>
  <c r="F10" i="26"/>
  <c r="E10" i="26"/>
  <c r="D10" i="26"/>
  <c r="C10" i="26"/>
  <c r="B10" i="26"/>
  <c r="A10" i="26"/>
  <c r="F9" i="26"/>
  <c r="E9" i="26"/>
  <c r="D9" i="26"/>
  <c r="C9" i="26"/>
  <c r="B9" i="26"/>
  <c r="A9" i="26"/>
  <c r="F8" i="26"/>
  <c r="E8" i="26"/>
  <c r="D8" i="26"/>
  <c r="C8" i="26"/>
  <c r="B8" i="26"/>
  <c r="A8" i="26"/>
  <c r="R45" i="25"/>
  <c r="O45" i="25"/>
  <c r="AX49" i="2" s="1"/>
  <c r="K45" i="25"/>
  <c r="AW49" i="2" s="1"/>
  <c r="J45" i="25"/>
  <c r="F44" i="25"/>
  <c r="E44" i="25"/>
  <c r="D44" i="25"/>
  <c r="C44" i="25"/>
  <c r="B44" i="25"/>
  <c r="A44" i="25"/>
  <c r="F43" i="25"/>
  <c r="E43" i="25"/>
  <c r="D43" i="25"/>
  <c r="C43" i="25"/>
  <c r="B43" i="25"/>
  <c r="A43" i="25"/>
  <c r="F42" i="25"/>
  <c r="E42" i="25"/>
  <c r="D42" i="25"/>
  <c r="C42" i="25"/>
  <c r="B42" i="25"/>
  <c r="A42" i="25"/>
  <c r="F41" i="25"/>
  <c r="E41" i="25"/>
  <c r="D41" i="25"/>
  <c r="C41" i="25"/>
  <c r="B41" i="25"/>
  <c r="A41" i="25"/>
  <c r="F40" i="25"/>
  <c r="E40" i="25"/>
  <c r="D40" i="25"/>
  <c r="C40" i="25"/>
  <c r="B40" i="25"/>
  <c r="A40" i="25"/>
  <c r="F39" i="25"/>
  <c r="E39" i="25"/>
  <c r="D39" i="25"/>
  <c r="C39" i="25"/>
  <c r="B39" i="25"/>
  <c r="A39" i="25"/>
  <c r="F38" i="25"/>
  <c r="E38" i="25"/>
  <c r="D38" i="25"/>
  <c r="C38" i="25"/>
  <c r="B38" i="25"/>
  <c r="A38" i="25"/>
  <c r="F37" i="25"/>
  <c r="E37" i="25"/>
  <c r="D37" i="25"/>
  <c r="C37" i="25"/>
  <c r="B37" i="25"/>
  <c r="A37" i="25"/>
  <c r="F36" i="25"/>
  <c r="E36" i="25"/>
  <c r="D36" i="25"/>
  <c r="C36" i="25"/>
  <c r="B36" i="25"/>
  <c r="A36" i="25"/>
  <c r="F35" i="25"/>
  <c r="E35" i="25"/>
  <c r="D35" i="25"/>
  <c r="C35" i="25"/>
  <c r="B35" i="25"/>
  <c r="A35" i="25"/>
  <c r="F34" i="25"/>
  <c r="E34" i="25"/>
  <c r="D34" i="25"/>
  <c r="C34" i="25"/>
  <c r="B34" i="25"/>
  <c r="A34" i="25"/>
  <c r="F33" i="25"/>
  <c r="E33" i="25"/>
  <c r="D33" i="25"/>
  <c r="C33" i="25"/>
  <c r="B33" i="25"/>
  <c r="A33" i="25"/>
  <c r="F32" i="25"/>
  <c r="E32" i="25"/>
  <c r="D32" i="25"/>
  <c r="C32" i="25"/>
  <c r="B32" i="25"/>
  <c r="A32" i="25"/>
  <c r="F31" i="25"/>
  <c r="E31" i="25"/>
  <c r="D31" i="25"/>
  <c r="C31" i="25"/>
  <c r="B31" i="25"/>
  <c r="A31" i="25"/>
  <c r="F30" i="25"/>
  <c r="E30" i="25"/>
  <c r="D30" i="25"/>
  <c r="C30" i="25"/>
  <c r="B30" i="25"/>
  <c r="A30" i="25"/>
  <c r="F29" i="25"/>
  <c r="E29" i="25"/>
  <c r="D29" i="25"/>
  <c r="C29" i="25"/>
  <c r="B29" i="25"/>
  <c r="A29" i="25"/>
  <c r="F28" i="25"/>
  <c r="E28" i="25"/>
  <c r="D28" i="25"/>
  <c r="C28" i="25"/>
  <c r="B28" i="25"/>
  <c r="A28" i="25"/>
  <c r="F27" i="25"/>
  <c r="E27" i="25"/>
  <c r="D27" i="25"/>
  <c r="C27" i="25"/>
  <c r="B27" i="25"/>
  <c r="A27" i="25"/>
  <c r="F26" i="25"/>
  <c r="E26" i="25"/>
  <c r="D26" i="25"/>
  <c r="C26" i="25"/>
  <c r="B26" i="25"/>
  <c r="A26" i="25"/>
  <c r="F25" i="25"/>
  <c r="E25" i="25"/>
  <c r="D25" i="25"/>
  <c r="C25" i="25"/>
  <c r="B25" i="25"/>
  <c r="A25" i="25"/>
  <c r="F24" i="25"/>
  <c r="E24" i="25"/>
  <c r="D24" i="25"/>
  <c r="C24" i="25"/>
  <c r="B24" i="25"/>
  <c r="A24" i="25"/>
  <c r="F23" i="25"/>
  <c r="E23" i="25"/>
  <c r="D23" i="25"/>
  <c r="C23" i="25"/>
  <c r="B23" i="25"/>
  <c r="A23" i="25"/>
  <c r="F22" i="25"/>
  <c r="E22" i="25"/>
  <c r="D22" i="25"/>
  <c r="C22" i="25"/>
  <c r="B22" i="25"/>
  <c r="A22" i="25"/>
  <c r="F21" i="25"/>
  <c r="E21" i="25"/>
  <c r="D21" i="25"/>
  <c r="C21" i="25"/>
  <c r="B21" i="25"/>
  <c r="A21" i="25"/>
  <c r="F20" i="25"/>
  <c r="E20" i="25"/>
  <c r="D20" i="25"/>
  <c r="C20" i="25"/>
  <c r="B20" i="25"/>
  <c r="A20" i="25"/>
  <c r="F19" i="25"/>
  <c r="E19" i="25"/>
  <c r="D19" i="25"/>
  <c r="C19" i="25"/>
  <c r="B19" i="25"/>
  <c r="A19" i="25"/>
  <c r="F18" i="25"/>
  <c r="E18" i="25"/>
  <c r="D18" i="25"/>
  <c r="C18" i="25"/>
  <c r="B18" i="25"/>
  <c r="A18" i="25"/>
  <c r="F17" i="25"/>
  <c r="E17" i="25"/>
  <c r="D17" i="25"/>
  <c r="C17" i="25"/>
  <c r="B17" i="25"/>
  <c r="A17" i="25"/>
  <c r="F16" i="25"/>
  <c r="E16" i="25"/>
  <c r="D16" i="25"/>
  <c r="C16" i="25"/>
  <c r="B16" i="25"/>
  <c r="A16" i="25"/>
  <c r="F15" i="25"/>
  <c r="E15" i="25"/>
  <c r="D15" i="25"/>
  <c r="C15" i="25"/>
  <c r="B15" i="25"/>
  <c r="A15" i="25"/>
  <c r="F14" i="25"/>
  <c r="E14" i="25"/>
  <c r="D14" i="25"/>
  <c r="C14" i="25"/>
  <c r="B14" i="25"/>
  <c r="A14" i="25"/>
  <c r="F13" i="25"/>
  <c r="E13" i="25"/>
  <c r="D13" i="25"/>
  <c r="C13" i="25"/>
  <c r="B13" i="25"/>
  <c r="A13" i="25"/>
  <c r="F12" i="25"/>
  <c r="E12" i="25"/>
  <c r="D12" i="25"/>
  <c r="C12" i="25"/>
  <c r="B12" i="25"/>
  <c r="A12" i="25"/>
  <c r="F11" i="25"/>
  <c r="E11" i="25"/>
  <c r="D11" i="25"/>
  <c r="C11" i="25"/>
  <c r="B11" i="25"/>
  <c r="A11" i="25"/>
  <c r="F10" i="25"/>
  <c r="E10" i="25"/>
  <c r="D10" i="25"/>
  <c r="C10" i="25"/>
  <c r="B10" i="25"/>
  <c r="A10" i="25"/>
  <c r="F9" i="25"/>
  <c r="E9" i="25"/>
  <c r="D9" i="25"/>
  <c r="C9" i="25"/>
  <c r="B9" i="25"/>
  <c r="A9" i="25"/>
  <c r="F8" i="25"/>
  <c r="E8" i="25"/>
  <c r="D8" i="25"/>
  <c r="C8" i="25"/>
  <c r="B8" i="25"/>
  <c r="A8" i="25"/>
  <c r="R45" i="24"/>
  <c r="O45" i="24"/>
  <c r="AU49" i="2" s="1"/>
  <c r="K45" i="24"/>
  <c r="AT49" i="2" s="1"/>
  <c r="J45" i="24"/>
  <c r="F44" i="24"/>
  <c r="E44" i="24"/>
  <c r="D44" i="24"/>
  <c r="C44" i="24"/>
  <c r="B44" i="24"/>
  <c r="A44" i="24"/>
  <c r="F43" i="24"/>
  <c r="E43" i="24"/>
  <c r="D43" i="24"/>
  <c r="C43" i="24"/>
  <c r="B43" i="24"/>
  <c r="A43" i="24"/>
  <c r="F42" i="24"/>
  <c r="E42" i="24"/>
  <c r="D42" i="24"/>
  <c r="C42" i="24"/>
  <c r="B42" i="24"/>
  <c r="A42" i="24"/>
  <c r="F41" i="24"/>
  <c r="E41" i="24"/>
  <c r="D41" i="24"/>
  <c r="C41" i="24"/>
  <c r="B41" i="24"/>
  <c r="A41" i="24"/>
  <c r="F40" i="24"/>
  <c r="E40" i="24"/>
  <c r="D40" i="24"/>
  <c r="C40" i="24"/>
  <c r="B40" i="24"/>
  <c r="A40" i="24"/>
  <c r="F39" i="24"/>
  <c r="E39" i="24"/>
  <c r="D39" i="24"/>
  <c r="C39" i="24"/>
  <c r="B39" i="24"/>
  <c r="A39" i="24"/>
  <c r="F38" i="24"/>
  <c r="E38" i="24"/>
  <c r="D38" i="24"/>
  <c r="C38" i="24"/>
  <c r="B38" i="24"/>
  <c r="A38" i="24"/>
  <c r="F37" i="24"/>
  <c r="E37" i="24"/>
  <c r="D37" i="24"/>
  <c r="C37" i="24"/>
  <c r="B37" i="24"/>
  <c r="A37" i="24"/>
  <c r="F36" i="24"/>
  <c r="E36" i="24"/>
  <c r="D36" i="24"/>
  <c r="C36" i="24"/>
  <c r="B36" i="24"/>
  <c r="A36" i="24"/>
  <c r="F35" i="24"/>
  <c r="E35" i="24"/>
  <c r="D35" i="24"/>
  <c r="C35" i="24"/>
  <c r="B35" i="24"/>
  <c r="A35" i="24"/>
  <c r="F34" i="24"/>
  <c r="E34" i="24"/>
  <c r="D34" i="24"/>
  <c r="C34" i="24"/>
  <c r="B34" i="24"/>
  <c r="A34" i="24"/>
  <c r="F33" i="24"/>
  <c r="E33" i="24"/>
  <c r="D33" i="24"/>
  <c r="C33" i="24"/>
  <c r="B33" i="24"/>
  <c r="A33" i="24"/>
  <c r="F32" i="24"/>
  <c r="E32" i="24"/>
  <c r="D32" i="24"/>
  <c r="C32" i="24"/>
  <c r="B32" i="24"/>
  <c r="A32" i="24"/>
  <c r="F31" i="24"/>
  <c r="E31" i="24"/>
  <c r="D31" i="24"/>
  <c r="C31" i="24"/>
  <c r="B31" i="24"/>
  <c r="A31" i="24"/>
  <c r="F30" i="24"/>
  <c r="E30" i="24"/>
  <c r="D30" i="24"/>
  <c r="C30" i="24"/>
  <c r="B30" i="24"/>
  <c r="A30" i="24"/>
  <c r="F29" i="24"/>
  <c r="E29" i="24"/>
  <c r="D29" i="24"/>
  <c r="C29" i="24"/>
  <c r="B29" i="24"/>
  <c r="A29" i="24"/>
  <c r="F28" i="24"/>
  <c r="E28" i="24"/>
  <c r="D28" i="24"/>
  <c r="C28" i="24"/>
  <c r="B28" i="24"/>
  <c r="A28" i="24"/>
  <c r="F27" i="24"/>
  <c r="E27" i="24"/>
  <c r="D27" i="24"/>
  <c r="C27" i="24"/>
  <c r="B27" i="24"/>
  <c r="A27" i="24"/>
  <c r="F26" i="24"/>
  <c r="E26" i="24"/>
  <c r="D26" i="24"/>
  <c r="C26" i="24"/>
  <c r="B26" i="24"/>
  <c r="A26" i="24"/>
  <c r="F25" i="24"/>
  <c r="E25" i="24"/>
  <c r="D25" i="24"/>
  <c r="C25" i="24"/>
  <c r="B25" i="24"/>
  <c r="A25" i="24"/>
  <c r="F24" i="24"/>
  <c r="E24" i="24"/>
  <c r="D24" i="24"/>
  <c r="C24" i="24"/>
  <c r="B24" i="24"/>
  <c r="A24" i="24"/>
  <c r="F23" i="24"/>
  <c r="E23" i="24"/>
  <c r="D23" i="24"/>
  <c r="C23" i="24"/>
  <c r="B23" i="24"/>
  <c r="A23" i="24"/>
  <c r="F22" i="24"/>
  <c r="E22" i="24"/>
  <c r="D22" i="24"/>
  <c r="C22" i="24"/>
  <c r="B22" i="24"/>
  <c r="A22" i="24"/>
  <c r="F21" i="24"/>
  <c r="E21" i="24"/>
  <c r="D21" i="24"/>
  <c r="C21" i="24"/>
  <c r="B21" i="24"/>
  <c r="A21" i="24"/>
  <c r="F20" i="24"/>
  <c r="E20" i="24"/>
  <c r="D20" i="24"/>
  <c r="C20" i="24"/>
  <c r="B20" i="24"/>
  <c r="A20" i="24"/>
  <c r="F19" i="24"/>
  <c r="E19" i="24"/>
  <c r="D19" i="24"/>
  <c r="C19" i="24"/>
  <c r="B19" i="24"/>
  <c r="A19" i="24"/>
  <c r="F18" i="24"/>
  <c r="E18" i="24"/>
  <c r="D18" i="24"/>
  <c r="C18" i="24"/>
  <c r="B18" i="24"/>
  <c r="A18" i="24"/>
  <c r="F17" i="24"/>
  <c r="E17" i="24"/>
  <c r="D17" i="24"/>
  <c r="C17" i="24"/>
  <c r="B17" i="24"/>
  <c r="A17" i="24"/>
  <c r="F16" i="24"/>
  <c r="E16" i="24"/>
  <c r="D16" i="24"/>
  <c r="C16" i="24"/>
  <c r="B16" i="24"/>
  <c r="A16" i="24"/>
  <c r="F15" i="24"/>
  <c r="E15" i="24"/>
  <c r="D15" i="24"/>
  <c r="C15" i="24"/>
  <c r="B15" i="24"/>
  <c r="A15" i="24"/>
  <c r="F14" i="24"/>
  <c r="E14" i="24"/>
  <c r="D14" i="24"/>
  <c r="C14" i="24"/>
  <c r="B14" i="24"/>
  <c r="A14" i="24"/>
  <c r="F13" i="24"/>
  <c r="E13" i="24"/>
  <c r="D13" i="24"/>
  <c r="C13" i="24"/>
  <c r="B13" i="24"/>
  <c r="A13" i="24"/>
  <c r="F12" i="24"/>
  <c r="E12" i="24"/>
  <c r="D12" i="24"/>
  <c r="C12" i="24"/>
  <c r="B12" i="24"/>
  <c r="A12" i="24"/>
  <c r="F11" i="24"/>
  <c r="E11" i="24"/>
  <c r="D11" i="24"/>
  <c r="C11" i="24"/>
  <c r="B11" i="24"/>
  <c r="A11" i="24"/>
  <c r="F10" i="24"/>
  <c r="E10" i="24"/>
  <c r="D10" i="24"/>
  <c r="C10" i="24"/>
  <c r="B10" i="24"/>
  <c r="A10" i="24"/>
  <c r="F9" i="24"/>
  <c r="E9" i="24"/>
  <c r="D9" i="24"/>
  <c r="C9" i="24"/>
  <c r="B9" i="24"/>
  <c r="A9" i="24"/>
  <c r="F8" i="24"/>
  <c r="E8" i="24"/>
  <c r="D8" i="24"/>
  <c r="C8" i="24"/>
  <c r="B8" i="24"/>
  <c r="A8" i="24"/>
  <c r="R45" i="23"/>
  <c r="O45" i="23"/>
  <c r="AO49" i="2" s="1"/>
  <c r="K45" i="23"/>
  <c r="AN49" i="2" s="1"/>
  <c r="J45" i="23"/>
  <c r="F44" i="23"/>
  <c r="E44" i="23"/>
  <c r="D44" i="23"/>
  <c r="C44" i="23"/>
  <c r="B44" i="23"/>
  <c r="A44" i="23"/>
  <c r="F43" i="23"/>
  <c r="E43" i="23"/>
  <c r="D43" i="23"/>
  <c r="C43" i="23"/>
  <c r="B43" i="23"/>
  <c r="A43" i="23"/>
  <c r="F42" i="23"/>
  <c r="E42" i="23"/>
  <c r="D42" i="23"/>
  <c r="C42" i="23"/>
  <c r="B42" i="23"/>
  <c r="A42" i="23"/>
  <c r="F41" i="23"/>
  <c r="E41" i="23"/>
  <c r="D41" i="23"/>
  <c r="C41" i="23"/>
  <c r="B41" i="23"/>
  <c r="A41" i="23"/>
  <c r="F40" i="23"/>
  <c r="E40" i="23"/>
  <c r="D40" i="23"/>
  <c r="C40" i="23"/>
  <c r="B40" i="23"/>
  <c r="A40" i="23"/>
  <c r="F39" i="23"/>
  <c r="E39" i="23"/>
  <c r="D39" i="23"/>
  <c r="C39" i="23"/>
  <c r="B39" i="23"/>
  <c r="A39" i="23"/>
  <c r="F38" i="23"/>
  <c r="E38" i="23"/>
  <c r="D38" i="23"/>
  <c r="C38" i="23"/>
  <c r="B38" i="23"/>
  <c r="A38" i="23"/>
  <c r="F37" i="23"/>
  <c r="E37" i="23"/>
  <c r="D37" i="23"/>
  <c r="C37" i="23"/>
  <c r="B37" i="23"/>
  <c r="A37" i="23"/>
  <c r="F36" i="23"/>
  <c r="E36" i="23"/>
  <c r="D36" i="23"/>
  <c r="C36" i="23"/>
  <c r="B36" i="23"/>
  <c r="A36" i="23"/>
  <c r="F35" i="23"/>
  <c r="E35" i="23"/>
  <c r="D35" i="23"/>
  <c r="C35" i="23"/>
  <c r="B35" i="23"/>
  <c r="A35" i="23"/>
  <c r="F34" i="23"/>
  <c r="E34" i="23"/>
  <c r="D34" i="23"/>
  <c r="C34" i="23"/>
  <c r="B34" i="23"/>
  <c r="A34" i="23"/>
  <c r="F33" i="23"/>
  <c r="E33" i="23"/>
  <c r="D33" i="23"/>
  <c r="C33" i="23"/>
  <c r="B33" i="23"/>
  <c r="A33" i="23"/>
  <c r="F32" i="23"/>
  <c r="E32" i="23"/>
  <c r="D32" i="23"/>
  <c r="C32" i="23"/>
  <c r="B32" i="23"/>
  <c r="A32" i="23"/>
  <c r="F31" i="23"/>
  <c r="E31" i="23"/>
  <c r="D31" i="23"/>
  <c r="C31" i="23"/>
  <c r="B31" i="23"/>
  <c r="A31" i="23"/>
  <c r="F30" i="23"/>
  <c r="E30" i="23"/>
  <c r="D30" i="23"/>
  <c r="C30" i="23"/>
  <c r="B30" i="23"/>
  <c r="A30" i="23"/>
  <c r="F29" i="23"/>
  <c r="E29" i="23"/>
  <c r="D29" i="23"/>
  <c r="C29" i="23"/>
  <c r="B29" i="23"/>
  <c r="A29" i="23"/>
  <c r="F28" i="23"/>
  <c r="E28" i="23"/>
  <c r="D28" i="23"/>
  <c r="C28" i="23"/>
  <c r="B28" i="23"/>
  <c r="A28" i="23"/>
  <c r="F27" i="23"/>
  <c r="E27" i="23"/>
  <c r="D27" i="23"/>
  <c r="C27" i="23"/>
  <c r="B27" i="23"/>
  <c r="A27" i="23"/>
  <c r="F26" i="23"/>
  <c r="E26" i="23"/>
  <c r="D26" i="23"/>
  <c r="C26" i="23"/>
  <c r="B26" i="23"/>
  <c r="A26" i="23"/>
  <c r="F25" i="23"/>
  <c r="E25" i="23"/>
  <c r="D25" i="23"/>
  <c r="C25" i="23"/>
  <c r="B25" i="23"/>
  <c r="A25" i="23"/>
  <c r="F24" i="23"/>
  <c r="E24" i="23"/>
  <c r="D24" i="23"/>
  <c r="C24" i="23"/>
  <c r="B24" i="23"/>
  <c r="A24" i="23"/>
  <c r="F23" i="23"/>
  <c r="E23" i="23"/>
  <c r="D23" i="23"/>
  <c r="C23" i="23"/>
  <c r="B23" i="23"/>
  <c r="A23" i="23"/>
  <c r="F22" i="23"/>
  <c r="E22" i="23"/>
  <c r="D22" i="23"/>
  <c r="C22" i="23"/>
  <c r="B22" i="23"/>
  <c r="A22" i="23"/>
  <c r="F21" i="23"/>
  <c r="E21" i="23"/>
  <c r="D21" i="23"/>
  <c r="C21" i="23"/>
  <c r="B21" i="23"/>
  <c r="A21" i="23"/>
  <c r="F20" i="23"/>
  <c r="E20" i="23"/>
  <c r="D20" i="23"/>
  <c r="C20" i="23"/>
  <c r="B20" i="23"/>
  <c r="A20" i="23"/>
  <c r="F19" i="23"/>
  <c r="E19" i="23"/>
  <c r="D19" i="23"/>
  <c r="C19" i="23"/>
  <c r="B19" i="23"/>
  <c r="A19" i="23"/>
  <c r="F18" i="23"/>
  <c r="E18" i="23"/>
  <c r="D18" i="23"/>
  <c r="C18" i="23"/>
  <c r="B18" i="23"/>
  <c r="A18" i="23"/>
  <c r="F17" i="23"/>
  <c r="E17" i="23"/>
  <c r="D17" i="23"/>
  <c r="C17" i="23"/>
  <c r="B17" i="23"/>
  <c r="A17" i="23"/>
  <c r="F16" i="23"/>
  <c r="E16" i="23"/>
  <c r="D16" i="23"/>
  <c r="C16" i="23"/>
  <c r="B16" i="23"/>
  <c r="A16" i="23"/>
  <c r="F15" i="23"/>
  <c r="E15" i="23"/>
  <c r="D15" i="23"/>
  <c r="C15" i="23"/>
  <c r="B15" i="23"/>
  <c r="A15" i="23"/>
  <c r="F14" i="23"/>
  <c r="E14" i="23"/>
  <c r="D14" i="23"/>
  <c r="C14" i="23"/>
  <c r="B14" i="23"/>
  <c r="A14" i="23"/>
  <c r="F13" i="23"/>
  <c r="E13" i="23"/>
  <c r="D13" i="23"/>
  <c r="C13" i="23"/>
  <c r="B13" i="23"/>
  <c r="A13" i="23"/>
  <c r="F12" i="23"/>
  <c r="E12" i="23"/>
  <c r="D12" i="23"/>
  <c r="C12" i="23"/>
  <c r="B12" i="23"/>
  <c r="A12" i="23"/>
  <c r="F11" i="23"/>
  <c r="E11" i="23"/>
  <c r="D11" i="23"/>
  <c r="C11" i="23"/>
  <c r="B11" i="23"/>
  <c r="A11" i="23"/>
  <c r="F10" i="23"/>
  <c r="E10" i="23"/>
  <c r="D10" i="23"/>
  <c r="C10" i="23"/>
  <c r="B10" i="23"/>
  <c r="A10" i="23"/>
  <c r="F9" i="23"/>
  <c r="E9" i="23"/>
  <c r="D9" i="23"/>
  <c r="C9" i="23"/>
  <c r="B9" i="23"/>
  <c r="A9" i="23"/>
  <c r="F8" i="23"/>
  <c r="E8" i="23"/>
  <c r="D8" i="23"/>
  <c r="C8" i="23"/>
  <c r="B8" i="23"/>
  <c r="A8" i="23"/>
  <c r="R45" i="22"/>
  <c r="O45" i="22"/>
  <c r="AL49" i="2" s="1"/>
  <c r="K45" i="22"/>
  <c r="AK49" i="2" s="1"/>
  <c r="J45" i="22"/>
  <c r="F44" i="22"/>
  <c r="E44" i="22"/>
  <c r="D44" i="22"/>
  <c r="C44" i="22"/>
  <c r="B44" i="22"/>
  <c r="A44" i="22"/>
  <c r="F43" i="22"/>
  <c r="E43" i="22"/>
  <c r="D43" i="22"/>
  <c r="C43" i="22"/>
  <c r="B43" i="22"/>
  <c r="A43" i="22"/>
  <c r="F42" i="22"/>
  <c r="E42" i="22"/>
  <c r="D42" i="22"/>
  <c r="C42" i="22"/>
  <c r="B42" i="22"/>
  <c r="A42" i="22"/>
  <c r="F41" i="22"/>
  <c r="E41" i="22"/>
  <c r="D41" i="22"/>
  <c r="C41" i="22"/>
  <c r="B41" i="22"/>
  <c r="A41" i="22"/>
  <c r="F40" i="22"/>
  <c r="E40" i="22"/>
  <c r="D40" i="22"/>
  <c r="C40" i="22"/>
  <c r="B40" i="22"/>
  <c r="A40" i="22"/>
  <c r="F39" i="22"/>
  <c r="E39" i="22"/>
  <c r="D39" i="22"/>
  <c r="C39" i="22"/>
  <c r="B39" i="22"/>
  <c r="A39" i="22"/>
  <c r="F38" i="22"/>
  <c r="E38" i="22"/>
  <c r="D38" i="22"/>
  <c r="C38" i="22"/>
  <c r="B38" i="22"/>
  <c r="A38" i="22"/>
  <c r="F37" i="22"/>
  <c r="E37" i="22"/>
  <c r="D37" i="22"/>
  <c r="C37" i="22"/>
  <c r="B37" i="22"/>
  <c r="A37" i="22"/>
  <c r="F36" i="22"/>
  <c r="E36" i="22"/>
  <c r="D36" i="22"/>
  <c r="C36" i="22"/>
  <c r="B36" i="22"/>
  <c r="A36" i="22"/>
  <c r="F35" i="22"/>
  <c r="E35" i="22"/>
  <c r="D35" i="22"/>
  <c r="C35" i="22"/>
  <c r="B35" i="22"/>
  <c r="A35" i="22"/>
  <c r="F34" i="22"/>
  <c r="E34" i="22"/>
  <c r="D34" i="22"/>
  <c r="C34" i="22"/>
  <c r="B34" i="22"/>
  <c r="A34" i="22"/>
  <c r="F33" i="22"/>
  <c r="E33" i="22"/>
  <c r="D33" i="22"/>
  <c r="C33" i="22"/>
  <c r="B33" i="22"/>
  <c r="A33" i="22"/>
  <c r="F32" i="22"/>
  <c r="E32" i="22"/>
  <c r="D32" i="22"/>
  <c r="C32" i="22"/>
  <c r="B32" i="22"/>
  <c r="A32" i="22"/>
  <c r="F31" i="22"/>
  <c r="E31" i="22"/>
  <c r="D31" i="22"/>
  <c r="C31" i="22"/>
  <c r="B31" i="22"/>
  <c r="A31" i="22"/>
  <c r="F30" i="22"/>
  <c r="E30" i="22"/>
  <c r="D30" i="22"/>
  <c r="C30" i="22"/>
  <c r="B30" i="22"/>
  <c r="A30" i="22"/>
  <c r="F29" i="22"/>
  <c r="E29" i="22"/>
  <c r="D29" i="22"/>
  <c r="C29" i="22"/>
  <c r="B29" i="22"/>
  <c r="A29" i="22"/>
  <c r="F28" i="22"/>
  <c r="E28" i="22"/>
  <c r="D28" i="22"/>
  <c r="C28" i="22"/>
  <c r="B28" i="22"/>
  <c r="A28" i="22"/>
  <c r="F27" i="22"/>
  <c r="E27" i="22"/>
  <c r="D27" i="22"/>
  <c r="C27" i="22"/>
  <c r="B27" i="22"/>
  <c r="A27" i="22"/>
  <c r="F26" i="22"/>
  <c r="E26" i="22"/>
  <c r="D26" i="22"/>
  <c r="C26" i="22"/>
  <c r="B26" i="22"/>
  <c r="A26" i="22"/>
  <c r="F25" i="22"/>
  <c r="E25" i="22"/>
  <c r="D25" i="22"/>
  <c r="C25" i="22"/>
  <c r="B25" i="22"/>
  <c r="A25" i="22"/>
  <c r="F24" i="22"/>
  <c r="E24" i="22"/>
  <c r="D24" i="22"/>
  <c r="C24" i="22"/>
  <c r="B24" i="22"/>
  <c r="A24" i="22"/>
  <c r="F23" i="22"/>
  <c r="E23" i="22"/>
  <c r="D23" i="22"/>
  <c r="C23" i="22"/>
  <c r="B23" i="22"/>
  <c r="A23" i="22"/>
  <c r="F22" i="22"/>
  <c r="E22" i="22"/>
  <c r="D22" i="22"/>
  <c r="C22" i="22"/>
  <c r="B22" i="22"/>
  <c r="A22" i="22"/>
  <c r="F21" i="22"/>
  <c r="E21" i="22"/>
  <c r="D21" i="22"/>
  <c r="C21" i="22"/>
  <c r="B21" i="22"/>
  <c r="A21" i="22"/>
  <c r="F20" i="22"/>
  <c r="E20" i="22"/>
  <c r="D20" i="22"/>
  <c r="C20" i="22"/>
  <c r="B20" i="22"/>
  <c r="A20" i="22"/>
  <c r="F19" i="22"/>
  <c r="E19" i="22"/>
  <c r="D19" i="22"/>
  <c r="C19" i="22"/>
  <c r="B19" i="22"/>
  <c r="A19" i="22"/>
  <c r="F18" i="22"/>
  <c r="E18" i="22"/>
  <c r="D18" i="22"/>
  <c r="C18" i="22"/>
  <c r="B18" i="22"/>
  <c r="A18" i="22"/>
  <c r="F17" i="22"/>
  <c r="E17" i="22"/>
  <c r="D17" i="22"/>
  <c r="C17" i="22"/>
  <c r="B17" i="22"/>
  <c r="A17" i="22"/>
  <c r="F16" i="22"/>
  <c r="E16" i="22"/>
  <c r="D16" i="22"/>
  <c r="C16" i="22"/>
  <c r="B16" i="22"/>
  <c r="A16" i="22"/>
  <c r="F15" i="22"/>
  <c r="E15" i="22"/>
  <c r="D15" i="22"/>
  <c r="C15" i="22"/>
  <c r="B15" i="22"/>
  <c r="A15" i="22"/>
  <c r="F14" i="22"/>
  <c r="E14" i="22"/>
  <c r="D14" i="22"/>
  <c r="C14" i="22"/>
  <c r="B14" i="22"/>
  <c r="A14" i="22"/>
  <c r="F13" i="22"/>
  <c r="E13" i="22"/>
  <c r="D13" i="22"/>
  <c r="C13" i="22"/>
  <c r="B13" i="22"/>
  <c r="A13" i="22"/>
  <c r="F12" i="22"/>
  <c r="E12" i="22"/>
  <c r="D12" i="22"/>
  <c r="C12" i="22"/>
  <c r="B12" i="22"/>
  <c r="A12" i="22"/>
  <c r="F11" i="22"/>
  <c r="E11" i="22"/>
  <c r="D11" i="22"/>
  <c r="C11" i="22"/>
  <c r="B11" i="22"/>
  <c r="A11" i="22"/>
  <c r="F10" i="22"/>
  <c r="E10" i="22"/>
  <c r="D10" i="22"/>
  <c r="C10" i="22"/>
  <c r="B10" i="22"/>
  <c r="A10" i="22"/>
  <c r="F9" i="22"/>
  <c r="E9" i="22"/>
  <c r="D9" i="22"/>
  <c r="C9" i="22"/>
  <c r="B9" i="22"/>
  <c r="A9" i="22"/>
  <c r="F8" i="22"/>
  <c r="E8" i="22"/>
  <c r="D8" i="22"/>
  <c r="C8" i="22"/>
  <c r="B8" i="22"/>
  <c r="A8" i="22"/>
  <c r="R45" i="21"/>
  <c r="O45" i="21"/>
  <c r="AI49" i="2" s="1"/>
  <c r="K45" i="21"/>
  <c r="J45" i="21"/>
  <c r="F44" i="21"/>
  <c r="E44" i="21"/>
  <c r="D44" i="21"/>
  <c r="C44" i="21"/>
  <c r="B44" i="21"/>
  <c r="A44" i="21"/>
  <c r="F43" i="21"/>
  <c r="E43" i="21"/>
  <c r="D43" i="21"/>
  <c r="C43" i="21"/>
  <c r="B43" i="21"/>
  <c r="A43" i="21"/>
  <c r="F42" i="21"/>
  <c r="E42" i="21"/>
  <c r="D42" i="21"/>
  <c r="C42" i="21"/>
  <c r="B42" i="21"/>
  <c r="A42" i="21"/>
  <c r="F41" i="21"/>
  <c r="E41" i="21"/>
  <c r="D41" i="21"/>
  <c r="C41" i="21"/>
  <c r="B41" i="21"/>
  <c r="A41" i="21"/>
  <c r="F40" i="21"/>
  <c r="E40" i="21"/>
  <c r="D40" i="21"/>
  <c r="C40" i="21"/>
  <c r="B40" i="21"/>
  <c r="A40" i="21"/>
  <c r="F39" i="21"/>
  <c r="E39" i="21"/>
  <c r="D39" i="21"/>
  <c r="C39" i="21"/>
  <c r="B39" i="21"/>
  <c r="A39" i="21"/>
  <c r="F38" i="21"/>
  <c r="E38" i="21"/>
  <c r="D38" i="21"/>
  <c r="C38" i="21"/>
  <c r="B38" i="21"/>
  <c r="A38" i="21"/>
  <c r="F37" i="21"/>
  <c r="E37" i="21"/>
  <c r="D37" i="21"/>
  <c r="C37" i="21"/>
  <c r="B37" i="21"/>
  <c r="A37" i="21"/>
  <c r="F36" i="21"/>
  <c r="E36" i="21"/>
  <c r="D36" i="21"/>
  <c r="C36" i="21"/>
  <c r="B36" i="21"/>
  <c r="A36" i="21"/>
  <c r="F35" i="21"/>
  <c r="E35" i="21"/>
  <c r="D35" i="21"/>
  <c r="C35" i="21"/>
  <c r="B35" i="21"/>
  <c r="A35" i="21"/>
  <c r="F34" i="21"/>
  <c r="E34" i="21"/>
  <c r="D34" i="21"/>
  <c r="C34" i="21"/>
  <c r="B34" i="21"/>
  <c r="A34" i="21"/>
  <c r="F33" i="21"/>
  <c r="E33" i="21"/>
  <c r="D33" i="21"/>
  <c r="C33" i="21"/>
  <c r="B33" i="21"/>
  <c r="A33" i="21"/>
  <c r="F32" i="21"/>
  <c r="E32" i="21"/>
  <c r="D32" i="21"/>
  <c r="C32" i="21"/>
  <c r="B32" i="21"/>
  <c r="A32" i="21"/>
  <c r="F31" i="21"/>
  <c r="E31" i="21"/>
  <c r="D31" i="21"/>
  <c r="C31" i="21"/>
  <c r="B31" i="21"/>
  <c r="A31" i="21"/>
  <c r="F30" i="21"/>
  <c r="E30" i="21"/>
  <c r="D30" i="21"/>
  <c r="C30" i="21"/>
  <c r="B30" i="21"/>
  <c r="A30" i="21"/>
  <c r="F29" i="21"/>
  <c r="E29" i="21"/>
  <c r="D29" i="21"/>
  <c r="C29" i="21"/>
  <c r="B29" i="21"/>
  <c r="A29" i="21"/>
  <c r="F28" i="21"/>
  <c r="E28" i="21"/>
  <c r="D28" i="21"/>
  <c r="C28" i="21"/>
  <c r="B28" i="21"/>
  <c r="A28" i="21"/>
  <c r="F27" i="21"/>
  <c r="E27" i="21"/>
  <c r="D27" i="21"/>
  <c r="C27" i="21"/>
  <c r="B27" i="21"/>
  <c r="A27" i="21"/>
  <c r="F26" i="21"/>
  <c r="E26" i="21"/>
  <c r="D26" i="21"/>
  <c r="C26" i="21"/>
  <c r="B26" i="21"/>
  <c r="A26" i="21"/>
  <c r="F25" i="21"/>
  <c r="E25" i="21"/>
  <c r="D25" i="21"/>
  <c r="C25" i="21"/>
  <c r="B25" i="21"/>
  <c r="A25" i="21"/>
  <c r="F24" i="21"/>
  <c r="E24" i="21"/>
  <c r="D24" i="21"/>
  <c r="C24" i="21"/>
  <c r="B24" i="21"/>
  <c r="A24" i="21"/>
  <c r="F23" i="21"/>
  <c r="E23" i="21"/>
  <c r="D23" i="21"/>
  <c r="C23" i="21"/>
  <c r="B23" i="21"/>
  <c r="A23" i="21"/>
  <c r="F22" i="21"/>
  <c r="E22" i="21"/>
  <c r="D22" i="21"/>
  <c r="C22" i="21"/>
  <c r="B22" i="21"/>
  <c r="A22" i="21"/>
  <c r="F21" i="21"/>
  <c r="E21" i="21"/>
  <c r="D21" i="21"/>
  <c r="C21" i="21"/>
  <c r="B21" i="21"/>
  <c r="A21" i="21"/>
  <c r="F20" i="21"/>
  <c r="E20" i="21"/>
  <c r="D20" i="21"/>
  <c r="C20" i="21"/>
  <c r="B20" i="21"/>
  <c r="A20" i="21"/>
  <c r="F19" i="21"/>
  <c r="E19" i="21"/>
  <c r="D19" i="21"/>
  <c r="C19" i="21"/>
  <c r="B19" i="21"/>
  <c r="A19" i="21"/>
  <c r="F18" i="21"/>
  <c r="E18" i="21"/>
  <c r="D18" i="21"/>
  <c r="C18" i="21"/>
  <c r="B18" i="21"/>
  <c r="A18" i="21"/>
  <c r="F17" i="21"/>
  <c r="E17" i="21"/>
  <c r="D17" i="21"/>
  <c r="C17" i="21"/>
  <c r="B17" i="21"/>
  <c r="A17" i="21"/>
  <c r="F16" i="21"/>
  <c r="E16" i="21"/>
  <c r="D16" i="21"/>
  <c r="C16" i="21"/>
  <c r="B16" i="21"/>
  <c r="A16" i="21"/>
  <c r="F15" i="21"/>
  <c r="E15" i="21"/>
  <c r="D15" i="21"/>
  <c r="C15" i="21"/>
  <c r="B15" i="21"/>
  <c r="A15" i="21"/>
  <c r="F14" i="21"/>
  <c r="E14" i="21"/>
  <c r="D14" i="21"/>
  <c r="C14" i="21"/>
  <c r="B14" i="21"/>
  <c r="A14" i="21"/>
  <c r="F13" i="21"/>
  <c r="E13" i="21"/>
  <c r="D13" i="21"/>
  <c r="C13" i="21"/>
  <c r="B13" i="21"/>
  <c r="A13" i="21"/>
  <c r="F12" i="21"/>
  <c r="E12" i="21"/>
  <c r="D12" i="21"/>
  <c r="C12" i="21"/>
  <c r="B12" i="21"/>
  <c r="A12" i="21"/>
  <c r="F11" i="21"/>
  <c r="E11" i="21"/>
  <c r="D11" i="21"/>
  <c r="C11" i="21"/>
  <c r="B11" i="21"/>
  <c r="A11" i="21"/>
  <c r="F10" i="21"/>
  <c r="E10" i="21"/>
  <c r="D10" i="21"/>
  <c r="C10" i="21"/>
  <c r="B10" i="21"/>
  <c r="A10" i="21"/>
  <c r="F9" i="21"/>
  <c r="E9" i="21"/>
  <c r="D9" i="21"/>
  <c r="C9" i="21"/>
  <c r="B9" i="21"/>
  <c r="A9" i="21"/>
  <c r="F8" i="21"/>
  <c r="E8" i="21"/>
  <c r="D8" i="21"/>
  <c r="C8" i="21"/>
  <c r="B8" i="21"/>
  <c r="A8" i="21"/>
  <c r="R45" i="20"/>
  <c r="O45" i="20"/>
  <c r="AC49" i="2" s="1"/>
  <c r="K45" i="20"/>
  <c r="AB49" i="2" s="1"/>
  <c r="J45" i="20"/>
  <c r="F44" i="20"/>
  <c r="E44" i="20"/>
  <c r="D44" i="20"/>
  <c r="C44" i="20"/>
  <c r="B44" i="20"/>
  <c r="A44" i="20"/>
  <c r="F43" i="20"/>
  <c r="E43" i="20"/>
  <c r="D43" i="20"/>
  <c r="C43" i="20"/>
  <c r="B43" i="20"/>
  <c r="A43" i="20"/>
  <c r="F42" i="20"/>
  <c r="E42" i="20"/>
  <c r="D42" i="20"/>
  <c r="C42" i="20"/>
  <c r="B42" i="20"/>
  <c r="A42" i="20"/>
  <c r="F41" i="20"/>
  <c r="E41" i="20"/>
  <c r="D41" i="20"/>
  <c r="C41" i="20"/>
  <c r="B41" i="20"/>
  <c r="A41" i="20"/>
  <c r="F40" i="20"/>
  <c r="E40" i="20"/>
  <c r="D40" i="20"/>
  <c r="C40" i="20"/>
  <c r="B40" i="20"/>
  <c r="A40" i="20"/>
  <c r="F39" i="20"/>
  <c r="E39" i="20"/>
  <c r="D39" i="20"/>
  <c r="C39" i="20"/>
  <c r="B39" i="20"/>
  <c r="A39" i="20"/>
  <c r="F38" i="20"/>
  <c r="E38" i="20"/>
  <c r="D38" i="20"/>
  <c r="C38" i="20"/>
  <c r="B38" i="20"/>
  <c r="A38" i="20"/>
  <c r="F37" i="20"/>
  <c r="E37" i="20"/>
  <c r="D37" i="20"/>
  <c r="C37" i="20"/>
  <c r="B37" i="20"/>
  <c r="A37" i="20"/>
  <c r="F36" i="20"/>
  <c r="E36" i="20"/>
  <c r="D36" i="20"/>
  <c r="C36" i="20"/>
  <c r="B36" i="20"/>
  <c r="A36" i="20"/>
  <c r="F35" i="20"/>
  <c r="E35" i="20"/>
  <c r="D35" i="20"/>
  <c r="C35" i="20"/>
  <c r="B35" i="20"/>
  <c r="A35" i="20"/>
  <c r="F34" i="20"/>
  <c r="E34" i="20"/>
  <c r="D34" i="20"/>
  <c r="C34" i="20"/>
  <c r="B34" i="20"/>
  <c r="A34" i="20"/>
  <c r="F33" i="20"/>
  <c r="E33" i="20"/>
  <c r="D33" i="20"/>
  <c r="C33" i="20"/>
  <c r="B33" i="20"/>
  <c r="A33" i="20"/>
  <c r="F32" i="20"/>
  <c r="E32" i="20"/>
  <c r="D32" i="20"/>
  <c r="C32" i="20"/>
  <c r="B32" i="20"/>
  <c r="A32" i="20"/>
  <c r="F31" i="20"/>
  <c r="E31" i="20"/>
  <c r="D31" i="20"/>
  <c r="C31" i="20"/>
  <c r="B31" i="20"/>
  <c r="A31" i="20"/>
  <c r="F30" i="20"/>
  <c r="E30" i="20"/>
  <c r="D30" i="20"/>
  <c r="C30" i="20"/>
  <c r="B30" i="20"/>
  <c r="A30" i="20"/>
  <c r="F29" i="20"/>
  <c r="E29" i="20"/>
  <c r="D29" i="20"/>
  <c r="C29" i="20"/>
  <c r="B29" i="20"/>
  <c r="A29" i="20"/>
  <c r="F28" i="20"/>
  <c r="E28" i="20"/>
  <c r="D28" i="20"/>
  <c r="C28" i="20"/>
  <c r="B28" i="20"/>
  <c r="A28" i="20"/>
  <c r="F27" i="20"/>
  <c r="E27" i="20"/>
  <c r="D27" i="20"/>
  <c r="C27" i="20"/>
  <c r="B27" i="20"/>
  <c r="A27" i="20"/>
  <c r="F26" i="20"/>
  <c r="E26" i="20"/>
  <c r="D26" i="20"/>
  <c r="C26" i="20"/>
  <c r="B26" i="20"/>
  <c r="A26" i="20"/>
  <c r="F25" i="20"/>
  <c r="E25" i="20"/>
  <c r="D25" i="20"/>
  <c r="C25" i="20"/>
  <c r="B25" i="20"/>
  <c r="A25" i="20"/>
  <c r="F24" i="20"/>
  <c r="E24" i="20"/>
  <c r="D24" i="20"/>
  <c r="C24" i="20"/>
  <c r="B24" i="20"/>
  <c r="A24" i="20"/>
  <c r="F23" i="20"/>
  <c r="E23" i="20"/>
  <c r="D23" i="20"/>
  <c r="C23" i="20"/>
  <c r="B23" i="20"/>
  <c r="A23" i="20"/>
  <c r="F22" i="20"/>
  <c r="E22" i="20"/>
  <c r="D22" i="20"/>
  <c r="C22" i="20"/>
  <c r="B22" i="20"/>
  <c r="A22" i="20"/>
  <c r="F21" i="20"/>
  <c r="E21" i="20"/>
  <c r="D21" i="20"/>
  <c r="C21" i="20"/>
  <c r="B21" i="20"/>
  <c r="A21" i="20"/>
  <c r="F20" i="20"/>
  <c r="E20" i="20"/>
  <c r="D20" i="20"/>
  <c r="C20" i="20"/>
  <c r="B20" i="20"/>
  <c r="A20" i="20"/>
  <c r="F19" i="20"/>
  <c r="E19" i="20"/>
  <c r="D19" i="20"/>
  <c r="C19" i="20"/>
  <c r="B19" i="20"/>
  <c r="A19" i="20"/>
  <c r="F18" i="20"/>
  <c r="E18" i="20"/>
  <c r="D18" i="20"/>
  <c r="C18" i="20"/>
  <c r="B18" i="20"/>
  <c r="A18" i="20"/>
  <c r="F17" i="20"/>
  <c r="E17" i="20"/>
  <c r="D17" i="20"/>
  <c r="C17" i="20"/>
  <c r="B17" i="20"/>
  <c r="A17" i="20"/>
  <c r="F16" i="20"/>
  <c r="E16" i="20"/>
  <c r="D16" i="20"/>
  <c r="C16" i="20"/>
  <c r="B16" i="20"/>
  <c r="A16" i="20"/>
  <c r="F15" i="20"/>
  <c r="E15" i="20"/>
  <c r="D15" i="20"/>
  <c r="C15" i="20"/>
  <c r="B15" i="20"/>
  <c r="A15" i="20"/>
  <c r="F14" i="20"/>
  <c r="E14" i="20"/>
  <c r="D14" i="20"/>
  <c r="C14" i="20"/>
  <c r="B14" i="20"/>
  <c r="A14" i="20"/>
  <c r="F13" i="20"/>
  <c r="E13" i="20"/>
  <c r="D13" i="20"/>
  <c r="C13" i="20"/>
  <c r="B13" i="20"/>
  <c r="A13" i="20"/>
  <c r="F12" i="20"/>
  <c r="E12" i="20"/>
  <c r="D12" i="20"/>
  <c r="C12" i="20"/>
  <c r="B12" i="20"/>
  <c r="A12" i="20"/>
  <c r="F11" i="20"/>
  <c r="E11" i="20"/>
  <c r="D11" i="20"/>
  <c r="C11" i="20"/>
  <c r="B11" i="20"/>
  <c r="A11" i="20"/>
  <c r="F10" i="20"/>
  <c r="E10" i="20"/>
  <c r="D10" i="20"/>
  <c r="C10" i="20"/>
  <c r="B10" i="20"/>
  <c r="A10" i="20"/>
  <c r="F9" i="20"/>
  <c r="E9" i="20"/>
  <c r="D9" i="20"/>
  <c r="C9" i="20"/>
  <c r="B9" i="20"/>
  <c r="A9" i="20"/>
  <c r="F8" i="20"/>
  <c r="E8" i="20"/>
  <c r="D8" i="20"/>
  <c r="C8" i="20"/>
  <c r="B8" i="20"/>
  <c r="A8" i="20"/>
  <c r="R45" i="19"/>
  <c r="O45" i="19"/>
  <c r="Z49" i="2" s="1"/>
  <c r="K45" i="19"/>
  <c r="Y49" i="2" s="1"/>
  <c r="J45" i="19"/>
  <c r="F44" i="19"/>
  <c r="E44" i="19"/>
  <c r="D44" i="19"/>
  <c r="C44" i="19"/>
  <c r="B44" i="19"/>
  <c r="A44" i="19"/>
  <c r="F43" i="19"/>
  <c r="E43" i="19"/>
  <c r="D43" i="19"/>
  <c r="C43" i="19"/>
  <c r="B43" i="19"/>
  <c r="A43" i="19"/>
  <c r="F42" i="19"/>
  <c r="E42" i="19"/>
  <c r="D42" i="19"/>
  <c r="C42" i="19"/>
  <c r="B42" i="19"/>
  <c r="A42" i="19"/>
  <c r="F41" i="19"/>
  <c r="E41" i="19"/>
  <c r="D41" i="19"/>
  <c r="C41" i="19"/>
  <c r="B41" i="19"/>
  <c r="A41" i="19"/>
  <c r="F40" i="19"/>
  <c r="E40" i="19"/>
  <c r="D40" i="19"/>
  <c r="C40" i="19"/>
  <c r="B40" i="19"/>
  <c r="A40" i="19"/>
  <c r="F39" i="19"/>
  <c r="E39" i="19"/>
  <c r="D39" i="19"/>
  <c r="C39" i="19"/>
  <c r="B39" i="19"/>
  <c r="A39" i="19"/>
  <c r="F38" i="19"/>
  <c r="E38" i="19"/>
  <c r="D38" i="19"/>
  <c r="C38" i="19"/>
  <c r="B38" i="19"/>
  <c r="A38" i="19"/>
  <c r="F37" i="19"/>
  <c r="E37" i="19"/>
  <c r="D37" i="19"/>
  <c r="C37" i="19"/>
  <c r="B37" i="19"/>
  <c r="A37" i="19"/>
  <c r="F36" i="19"/>
  <c r="E36" i="19"/>
  <c r="D36" i="19"/>
  <c r="C36" i="19"/>
  <c r="B36" i="19"/>
  <c r="A36" i="19"/>
  <c r="F35" i="19"/>
  <c r="E35" i="19"/>
  <c r="D35" i="19"/>
  <c r="C35" i="19"/>
  <c r="B35" i="19"/>
  <c r="A35" i="19"/>
  <c r="F34" i="19"/>
  <c r="E34" i="19"/>
  <c r="D34" i="19"/>
  <c r="C34" i="19"/>
  <c r="B34" i="19"/>
  <c r="A34" i="19"/>
  <c r="F33" i="19"/>
  <c r="E33" i="19"/>
  <c r="D33" i="19"/>
  <c r="C33" i="19"/>
  <c r="B33" i="19"/>
  <c r="A33" i="19"/>
  <c r="F32" i="19"/>
  <c r="E32" i="19"/>
  <c r="D32" i="19"/>
  <c r="C32" i="19"/>
  <c r="B32" i="19"/>
  <c r="A32" i="19"/>
  <c r="F31" i="19"/>
  <c r="E31" i="19"/>
  <c r="D31" i="19"/>
  <c r="C31" i="19"/>
  <c r="B31" i="19"/>
  <c r="A31" i="19"/>
  <c r="F30" i="19"/>
  <c r="E30" i="19"/>
  <c r="D30" i="19"/>
  <c r="C30" i="19"/>
  <c r="B30" i="19"/>
  <c r="A30" i="19"/>
  <c r="F29" i="19"/>
  <c r="E29" i="19"/>
  <c r="D29" i="19"/>
  <c r="C29" i="19"/>
  <c r="B29" i="19"/>
  <c r="A29" i="19"/>
  <c r="F28" i="19"/>
  <c r="E28" i="19"/>
  <c r="D28" i="19"/>
  <c r="C28" i="19"/>
  <c r="B28" i="19"/>
  <c r="A28" i="19"/>
  <c r="F27" i="19"/>
  <c r="E27" i="19"/>
  <c r="D27" i="19"/>
  <c r="C27" i="19"/>
  <c r="B27" i="19"/>
  <c r="A27" i="19"/>
  <c r="F26" i="19"/>
  <c r="E26" i="19"/>
  <c r="D26" i="19"/>
  <c r="C26" i="19"/>
  <c r="B26" i="19"/>
  <c r="A26" i="19"/>
  <c r="F25" i="19"/>
  <c r="E25" i="19"/>
  <c r="D25" i="19"/>
  <c r="C25" i="19"/>
  <c r="B25" i="19"/>
  <c r="A25" i="19"/>
  <c r="F24" i="19"/>
  <c r="E24" i="19"/>
  <c r="D24" i="19"/>
  <c r="C24" i="19"/>
  <c r="B24" i="19"/>
  <c r="A24" i="19"/>
  <c r="F23" i="19"/>
  <c r="E23" i="19"/>
  <c r="D23" i="19"/>
  <c r="C23" i="19"/>
  <c r="B23" i="19"/>
  <c r="A23" i="19"/>
  <c r="F22" i="19"/>
  <c r="E22" i="19"/>
  <c r="D22" i="19"/>
  <c r="C22" i="19"/>
  <c r="B22" i="19"/>
  <c r="A22" i="19"/>
  <c r="F21" i="19"/>
  <c r="E21" i="19"/>
  <c r="D21" i="19"/>
  <c r="C21" i="19"/>
  <c r="B21" i="19"/>
  <c r="A21" i="19"/>
  <c r="F20" i="19"/>
  <c r="E20" i="19"/>
  <c r="D20" i="19"/>
  <c r="C20" i="19"/>
  <c r="B20" i="19"/>
  <c r="A20" i="19"/>
  <c r="F19" i="19"/>
  <c r="E19" i="19"/>
  <c r="D19" i="19"/>
  <c r="C19" i="19"/>
  <c r="B19" i="19"/>
  <c r="A19" i="19"/>
  <c r="F18" i="19"/>
  <c r="E18" i="19"/>
  <c r="D18" i="19"/>
  <c r="C18" i="19"/>
  <c r="B18" i="19"/>
  <c r="A18" i="19"/>
  <c r="F17" i="19"/>
  <c r="E17" i="19"/>
  <c r="D17" i="19"/>
  <c r="C17" i="19"/>
  <c r="B17" i="19"/>
  <c r="A17" i="19"/>
  <c r="F16" i="19"/>
  <c r="E16" i="19"/>
  <c r="D16" i="19"/>
  <c r="C16" i="19"/>
  <c r="B16" i="19"/>
  <c r="A16" i="19"/>
  <c r="F15" i="19"/>
  <c r="E15" i="19"/>
  <c r="D15" i="19"/>
  <c r="C15" i="19"/>
  <c r="B15" i="19"/>
  <c r="A15" i="19"/>
  <c r="F14" i="19"/>
  <c r="E14" i="19"/>
  <c r="D14" i="19"/>
  <c r="C14" i="19"/>
  <c r="B14" i="19"/>
  <c r="A14" i="19"/>
  <c r="F13" i="19"/>
  <c r="E13" i="19"/>
  <c r="D13" i="19"/>
  <c r="C13" i="19"/>
  <c r="B13" i="19"/>
  <c r="A13" i="19"/>
  <c r="F12" i="19"/>
  <c r="E12" i="19"/>
  <c r="D12" i="19"/>
  <c r="C12" i="19"/>
  <c r="B12" i="19"/>
  <c r="A12" i="19"/>
  <c r="F11" i="19"/>
  <c r="E11" i="19"/>
  <c r="D11" i="19"/>
  <c r="C11" i="19"/>
  <c r="B11" i="19"/>
  <c r="A11" i="19"/>
  <c r="F10" i="19"/>
  <c r="E10" i="19"/>
  <c r="D10" i="19"/>
  <c r="C10" i="19"/>
  <c r="B10" i="19"/>
  <c r="A10" i="19"/>
  <c r="F9" i="19"/>
  <c r="E9" i="19"/>
  <c r="D9" i="19"/>
  <c r="C9" i="19"/>
  <c r="B9" i="19"/>
  <c r="A9" i="19"/>
  <c r="F8" i="19"/>
  <c r="E8" i="19"/>
  <c r="D8" i="19"/>
  <c r="C8" i="19"/>
  <c r="B8" i="19"/>
  <c r="A8" i="19"/>
  <c r="R45" i="18"/>
  <c r="O45" i="18"/>
  <c r="W49" i="2" s="1"/>
  <c r="K45" i="18"/>
  <c r="J45" i="18"/>
  <c r="F44" i="18"/>
  <c r="E44" i="18"/>
  <c r="D44" i="18"/>
  <c r="C44" i="18"/>
  <c r="B44" i="18"/>
  <c r="A44" i="18"/>
  <c r="F43" i="18"/>
  <c r="E43" i="18"/>
  <c r="D43" i="18"/>
  <c r="C43" i="18"/>
  <c r="B43" i="18"/>
  <c r="A43" i="18"/>
  <c r="F42" i="18"/>
  <c r="E42" i="18"/>
  <c r="D42" i="18"/>
  <c r="C42" i="18"/>
  <c r="B42" i="18"/>
  <c r="A42" i="18"/>
  <c r="F41" i="18"/>
  <c r="E41" i="18"/>
  <c r="D41" i="18"/>
  <c r="C41" i="18"/>
  <c r="B41" i="18"/>
  <c r="A41" i="18"/>
  <c r="F40" i="18"/>
  <c r="E40" i="18"/>
  <c r="D40" i="18"/>
  <c r="C40" i="18"/>
  <c r="B40" i="18"/>
  <c r="A40" i="18"/>
  <c r="F39" i="18"/>
  <c r="E39" i="18"/>
  <c r="D39" i="18"/>
  <c r="C39" i="18"/>
  <c r="B39" i="18"/>
  <c r="A39" i="18"/>
  <c r="F38" i="18"/>
  <c r="E38" i="18"/>
  <c r="D38" i="18"/>
  <c r="C38" i="18"/>
  <c r="B38" i="18"/>
  <c r="A38" i="18"/>
  <c r="F37" i="18"/>
  <c r="E37" i="18"/>
  <c r="D37" i="18"/>
  <c r="C37" i="18"/>
  <c r="B37" i="18"/>
  <c r="A37" i="18"/>
  <c r="F36" i="18"/>
  <c r="E36" i="18"/>
  <c r="D36" i="18"/>
  <c r="C36" i="18"/>
  <c r="B36" i="18"/>
  <c r="A36" i="18"/>
  <c r="F35" i="18"/>
  <c r="E35" i="18"/>
  <c r="D35" i="18"/>
  <c r="C35" i="18"/>
  <c r="B35" i="18"/>
  <c r="A35" i="18"/>
  <c r="F34" i="18"/>
  <c r="E34" i="18"/>
  <c r="D34" i="18"/>
  <c r="C34" i="18"/>
  <c r="B34" i="18"/>
  <c r="A34" i="18"/>
  <c r="F33" i="18"/>
  <c r="E33" i="18"/>
  <c r="D33" i="18"/>
  <c r="C33" i="18"/>
  <c r="B33" i="18"/>
  <c r="A33" i="18"/>
  <c r="F32" i="18"/>
  <c r="E32" i="18"/>
  <c r="D32" i="18"/>
  <c r="C32" i="18"/>
  <c r="B32" i="18"/>
  <c r="A32" i="18"/>
  <c r="F31" i="18"/>
  <c r="E31" i="18"/>
  <c r="D31" i="18"/>
  <c r="C31" i="18"/>
  <c r="B31" i="18"/>
  <c r="A31" i="18"/>
  <c r="F30" i="18"/>
  <c r="E30" i="18"/>
  <c r="D30" i="18"/>
  <c r="C30" i="18"/>
  <c r="B30" i="18"/>
  <c r="A30" i="18"/>
  <c r="F29" i="18"/>
  <c r="E29" i="18"/>
  <c r="D29" i="18"/>
  <c r="C29" i="18"/>
  <c r="B29" i="18"/>
  <c r="A29" i="18"/>
  <c r="F28" i="18"/>
  <c r="E28" i="18"/>
  <c r="D28" i="18"/>
  <c r="C28" i="18"/>
  <c r="B28" i="18"/>
  <c r="A28" i="18"/>
  <c r="F27" i="18"/>
  <c r="E27" i="18"/>
  <c r="D27" i="18"/>
  <c r="C27" i="18"/>
  <c r="B27" i="18"/>
  <c r="A27" i="18"/>
  <c r="F26" i="18"/>
  <c r="E26" i="18"/>
  <c r="D26" i="18"/>
  <c r="C26" i="18"/>
  <c r="B26" i="18"/>
  <c r="A26" i="18"/>
  <c r="F25" i="18"/>
  <c r="E25" i="18"/>
  <c r="D25" i="18"/>
  <c r="C25" i="18"/>
  <c r="B25" i="18"/>
  <c r="A25" i="18"/>
  <c r="F24" i="18"/>
  <c r="E24" i="18"/>
  <c r="D24" i="18"/>
  <c r="C24" i="18"/>
  <c r="B24" i="18"/>
  <c r="A24" i="18"/>
  <c r="F23" i="18"/>
  <c r="E23" i="18"/>
  <c r="D23" i="18"/>
  <c r="C23" i="18"/>
  <c r="B23" i="18"/>
  <c r="A23" i="18"/>
  <c r="F22" i="18"/>
  <c r="E22" i="18"/>
  <c r="D22" i="18"/>
  <c r="C22" i="18"/>
  <c r="B22" i="18"/>
  <c r="A22" i="18"/>
  <c r="F21" i="18"/>
  <c r="E21" i="18"/>
  <c r="D21" i="18"/>
  <c r="C21" i="18"/>
  <c r="B21" i="18"/>
  <c r="A21" i="18"/>
  <c r="F20" i="18"/>
  <c r="E20" i="18"/>
  <c r="D20" i="18"/>
  <c r="C20" i="18"/>
  <c r="B20" i="18"/>
  <c r="A20" i="18"/>
  <c r="F19" i="18"/>
  <c r="E19" i="18"/>
  <c r="D19" i="18"/>
  <c r="C19" i="18"/>
  <c r="B19" i="18"/>
  <c r="A19" i="18"/>
  <c r="F18" i="18"/>
  <c r="E18" i="18"/>
  <c r="D18" i="18"/>
  <c r="C18" i="18"/>
  <c r="B18" i="18"/>
  <c r="A18" i="18"/>
  <c r="F17" i="18"/>
  <c r="E17" i="18"/>
  <c r="D17" i="18"/>
  <c r="C17" i="18"/>
  <c r="B17" i="18"/>
  <c r="A17" i="18"/>
  <c r="F16" i="18"/>
  <c r="E16" i="18"/>
  <c r="D16" i="18"/>
  <c r="C16" i="18"/>
  <c r="B16" i="18"/>
  <c r="A16" i="18"/>
  <c r="F15" i="18"/>
  <c r="E15" i="18"/>
  <c r="D15" i="18"/>
  <c r="C15" i="18"/>
  <c r="B15" i="18"/>
  <c r="A15" i="18"/>
  <c r="F14" i="18"/>
  <c r="E14" i="18"/>
  <c r="D14" i="18"/>
  <c r="C14" i="18"/>
  <c r="B14" i="18"/>
  <c r="A14" i="18"/>
  <c r="F13" i="18"/>
  <c r="E13" i="18"/>
  <c r="D13" i="18"/>
  <c r="C13" i="18"/>
  <c r="B13" i="18"/>
  <c r="A13" i="18"/>
  <c r="F12" i="18"/>
  <c r="E12" i="18"/>
  <c r="D12" i="18"/>
  <c r="C12" i="18"/>
  <c r="B12" i="18"/>
  <c r="A12" i="18"/>
  <c r="F11" i="18"/>
  <c r="E11" i="18"/>
  <c r="D11" i="18"/>
  <c r="C11" i="18"/>
  <c r="B11" i="18"/>
  <c r="A11" i="18"/>
  <c r="F10" i="18"/>
  <c r="E10" i="18"/>
  <c r="D10" i="18"/>
  <c r="C10" i="18"/>
  <c r="B10" i="18"/>
  <c r="A10" i="18"/>
  <c r="F9" i="18"/>
  <c r="E9" i="18"/>
  <c r="D9" i="18"/>
  <c r="C9" i="18"/>
  <c r="B9" i="18"/>
  <c r="A9" i="18"/>
  <c r="F8" i="18"/>
  <c r="E8" i="18"/>
  <c r="D8" i="18"/>
  <c r="C8" i="18"/>
  <c r="B8" i="18"/>
  <c r="A8" i="18"/>
  <c r="R45" i="17"/>
  <c r="O45" i="17"/>
  <c r="Q49" i="2" s="1"/>
  <c r="K45" i="17"/>
  <c r="P49" i="2" s="1"/>
  <c r="J45" i="17"/>
  <c r="F44" i="17"/>
  <c r="E44" i="17"/>
  <c r="D44" i="17"/>
  <c r="C44" i="17"/>
  <c r="B44" i="17"/>
  <c r="A44" i="17"/>
  <c r="F43" i="17"/>
  <c r="E43" i="17"/>
  <c r="D43" i="17"/>
  <c r="C43" i="17"/>
  <c r="B43" i="17"/>
  <c r="A43" i="17"/>
  <c r="F42" i="17"/>
  <c r="E42" i="17"/>
  <c r="D42" i="17"/>
  <c r="C42" i="17"/>
  <c r="B42" i="17"/>
  <c r="A42" i="17"/>
  <c r="F41" i="17"/>
  <c r="E41" i="17"/>
  <c r="D41" i="17"/>
  <c r="C41" i="17"/>
  <c r="B41" i="17"/>
  <c r="A41" i="17"/>
  <c r="F40" i="17"/>
  <c r="E40" i="17"/>
  <c r="D40" i="17"/>
  <c r="C40" i="17"/>
  <c r="B40" i="17"/>
  <c r="A40" i="17"/>
  <c r="F39" i="17"/>
  <c r="E39" i="17"/>
  <c r="D39" i="17"/>
  <c r="C39" i="17"/>
  <c r="B39" i="17"/>
  <c r="A39" i="17"/>
  <c r="F38" i="17"/>
  <c r="E38" i="17"/>
  <c r="D38" i="17"/>
  <c r="C38" i="17"/>
  <c r="B38" i="17"/>
  <c r="A38" i="17"/>
  <c r="F37" i="17"/>
  <c r="E37" i="17"/>
  <c r="D37" i="17"/>
  <c r="C37" i="17"/>
  <c r="B37" i="17"/>
  <c r="A37" i="17"/>
  <c r="F36" i="17"/>
  <c r="E36" i="17"/>
  <c r="D36" i="17"/>
  <c r="C36" i="17"/>
  <c r="B36" i="17"/>
  <c r="A36" i="17"/>
  <c r="F35" i="17"/>
  <c r="E35" i="17"/>
  <c r="D35" i="17"/>
  <c r="C35" i="17"/>
  <c r="B35" i="17"/>
  <c r="A35" i="17"/>
  <c r="F34" i="17"/>
  <c r="E34" i="17"/>
  <c r="D34" i="17"/>
  <c r="C34" i="17"/>
  <c r="B34" i="17"/>
  <c r="A34" i="17"/>
  <c r="F33" i="17"/>
  <c r="E33" i="17"/>
  <c r="D33" i="17"/>
  <c r="C33" i="17"/>
  <c r="B33" i="17"/>
  <c r="A33" i="17"/>
  <c r="F32" i="17"/>
  <c r="E32" i="17"/>
  <c r="D32" i="17"/>
  <c r="C32" i="17"/>
  <c r="B32" i="17"/>
  <c r="A32" i="17"/>
  <c r="F31" i="17"/>
  <c r="E31" i="17"/>
  <c r="D31" i="17"/>
  <c r="C31" i="17"/>
  <c r="B31" i="17"/>
  <c r="A31" i="17"/>
  <c r="F30" i="17"/>
  <c r="E30" i="17"/>
  <c r="D30" i="17"/>
  <c r="C30" i="17"/>
  <c r="B30" i="17"/>
  <c r="A30" i="17"/>
  <c r="F29" i="17"/>
  <c r="E29" i="17"/>
  <c r="D29" i="17"/>
  <c r="C29" i="17"/>
  <c r="B29" i="17"/>
  <c r="A29" i="17"/>
  <c r="F28" i="17"/>
  <c r="E28" i="17"/>
  <c r="D28" i="17"/>
  <c r="C28" i="17"/>
  <c r="B28" i="17"/>
  <c r="A28" i="17"/>
  <c r="F27" i="17"/>
  <c r="E27" i="17"/>
  <c r="D27" i="17"/>
  <c r="C27" i="17"/>
  <c r="B27" i="17"/>
  <c r="A27" i="17"/>
  <c r="F26" i="17"/>
  <c r="E26" i="17"/>
  <c r="D26" i="17"/>
  <c r="C26" i="17"/>
  <c r="B26" i="17"/>
  <c r="A26" i="17"/>
  <c r="F25" i="17"/>
  <c r="E25" i="17"/>
  <c r="D25" i="17"/>
  <c r="C25" i="17"/>
  <c r="B25" i="17"/>
  <c r="A25" i="17"/>
  <c r="F24" i="17"/>
  <c r="E24" i="17"/>
  <c r="D24" i="17"/>
  <c r="C24" i="17"/>
  <c r="B24" i="17"/>
  <c r="A24" i="17"/>
  <c r="F23" i="17"/>
  <c r="E23" i="17"/>
  <c r="D23" i="17"/>
  <c r="C23" i="17"/>
  <c r="B23" i="17"/>
  <c r="A23" i="17"/>
  <c r="F22" i="17"/>
  <c r="E22" i="17"/>
  <c r="D22" i="17"/>
  <c r="C22" i="17"/>
  <c r="B22" i="17"/>
  <c r="A22" i="17"/>
  <c r="F21" i="17"/>
  <c r="E21" i="17"/>
  <c r="D21" i="17"/>
  <c r="C21" i="17"/>
  <c r="B21" i="17"/>
  <c r="A21" i="17"/>
  <c r="F20" i="17"/>
  <c r="E20" i="17"/>
  <c r="D20" i="17"/>
  <c r="C20" i="17"/>
  <c r="B20" i="17"/>
  <c r="A20" i="17"/>
  <c r="F19" i="17"/>
  <c r="E19" i="17"/>
  <c r="D19" i="17"/>
  <c r="C19" i="17"/>
  <c r="B19" i="17"/>
  <c r="A19" i="17"/>
  <c r="F18" i="17"/>
  <c r="E18" i="17"/>
  <c r="D18" i="17"/>
  <c r="C18" i="17"/>
  <c r="B18" i="17"/>
  <c r="A18" i="17"/>
  <c r="F17" i="17"/>
  <c r="E17" i="17"/>
  <c r="D17" i="17"/>
  <c r="C17" i="17"/>
  <c r="B17" i="17"/>
  <c r="A17" i="17"/>
  <c r="F16" i="17"/>
  <c r="E16" i="17"/>
  <c r="D16" i="17"/>
  <c r="C16" i="17"/>
  <c r="B16" i="17"/>
  <c r="A16" i="17"/>
  <c r="F15" i="17"/>
  <c r="E15" i="17"/>
  <c r="D15" i="17"/>
  <c r="C15" i="17"/>
  <c r="B15" i="17"/>
  <c r="A15" i="17"/>
  <c r="F14" i="17"/>
  <c r="E14" i="17"/>
  <c r="D14" i="17"/>
  <c r="C14" i="17"/>
  <c r="B14" i="17"/>
  <c r="A14" i="17"/>
  <c r="F13" i="17"/>
  <c r="E13" i="17"/>
  <c r="D13" i="17"/>
  <c r="C13" i="17"/>
  <c r="B13" i="17"/>
  <c r="A13" i="17"/>
  <c r="F12" i="17"/>
  <c r="E12" i="17"/>
  <c r="D12" i="17"/>
  <c r="C12" i="17"/>
  <c r="B12" i="17"/>
  <c r="A12" i="17"/>
  <c r="F11" i="17"/>
  <c r="E11" i="17"/>
  <c r="D11" i="17"/>
  <c r="C11" i="17"/>
  <c r="B11" i="17"/>
  <c r="A11" i="17"/>
  <c r="F10" i="17"/>
  <c r="E10" i="17"/>
  <c r="D10" i="17"/>
  <c r="C10" i="17"/>
  <c r="B10" i="17"/>
  <c r="A10" i="17"/>
  <c r="F9" i="17"/>
  <c r="E9" i="17"/>
  <c r="D9" i="17"/>
  <c r="C9" i="17"/>
  <c r="B9" i="17"/>
  <c r="A9" i="17"/>
  <c r="F8" i="17"/>
  <c r="E8" i="17"/>
  <c r="D8" i="17"/>
  <c r="C8" i="17"/>
  <c r="B8" i="17"/>
  <c r="A8" i="17"/>
  <c r="R45" i="16"/>
  <c r="O45" i="16"/>
  <c r="N49" i="2" s="1"/>
  <c r="K45" i="16"/>
  <c r="M49" i="2" s="1"/>
  <c r="J45" i="16"/>
  <c r="F44" i="16"/>
  <c r="E44" i="16"/>
  <c r="D44" i="16"/>
  <c r="C44" i="16"/>
  <c r="B44" i="16"/>
  <c r="A44" i="16"/>
  <c r="F43" i="16"/>
  <c r="E43" i="16"/>
  <c r="D43" i="16"/>
  <c r="C43" i="16"/>
  <c r="B43" i="16"/>
  <c r="A43" i="16"/>
  <c r="F42" i="16"/>
  <c r="E42" i="16"/>
  <c r="D42" i="16"/>
  <c r="C42" i="16"/>
  <c r="B42" i="16"/>
  <c r="A42" i="16"/>
  <c r="F41" i="16"/>
  <c r="E41" i="16"/>
  <c r="D41" i="16"/>
  <c r="C41" i="16"/>
  <c r="B41" i="16"/>
  <c r="A41" i="16"/>
  <c r="F40" i="16"/>
  <c r="E40" i="16"/>
  <c r="D40" i="16"/>
  <c r="C40" i="16"/>
  <c r="B40" i="16"/>
  <c r="A40" i="16"/>
  <c r="F39" i="16"/>
  <c r="E39" i="16"/>
  <c r="D39" i="16"/>
  <c r="C39" i="16"/>
  <c r="B39" i="16"/>
  <c r="A39" i="16"/>
  <c r="F38" i="16"/>
  <c r="E38" i="16"/>
  <c r="D38" i="16"/>
  <c r="C38" i="16"/>
  <c r="B38" i="16"/>
  <c r="A38" i="16"/>
  <c r="F37" i="16"/>
  <c r="E37" i="16"/>
  <c r="D37" i="16"/>
  <c r="C37" i="16"/>
  <c r="B37" i="16"/>
  <c r="A37" i="16"/>
  <c r="F36" i="16"/>
  <c r="E36" i="16"/>
  <c r="D36" i="16"/>
  <c r="C36" i="16"/>
  <c r="B36" i="16"/>
  <c r="A36" i="16"/>
  <c r="F35" i="16"/>
  <c r="E35" i="16"/>
  <c r="D35" i="16"/>
  <c r="C35" i="16"/>
  <c r="B35" i="16"/>
  <c r="A35" i="16"/>
  <c r="F34" i="16"/>
  <c r="E34" i="16"/>
  <c r="D34" i="16"/>
  <c r="C34" i="16"/>
  <c r="B34" i="16"/>
  <c r="A34" i="16"/>
  <c r="F33" i="16"/>
  <c r="E33" i="16"/>
  <c r="D33" i="16"/>
  <c r="C33" i="16"/>
  <c r="B33" i="16"/>
  <c r="A33" i="16"/>
  <c r="F32" i="16"/>
  <c r="E32" i="16"/>
  <c r="D32" i="16"/>
  <c r="C32" i="16"/>
  <c r="B32" i="16"/>
  <c r="A32" i="16"/>
  <c r="F31" i="16"/>
  <c r="E31" i="16"/>
  <c r="D31" i="16"/>
  <c r="C31" i="16"/>
  <c r="B31" i="16"/>
  <c r="A31" i="16"/>
  <c r="F30" i="16"/>
  <c r="E30" i="16"/>
  <c r="D30" i="16"/>
  <c r="C30" i="16"/>
  <c r="B30" i="16"/>
  <c r="A30" i="16"/>
  <c r="F29" i="16"/>
  <c r="E29" i="16"/>
  <c r="D29" i="16"/>
  <c r="C29" i="16"/>
  <c r="B29" i="16"/>
  <c r="A29" i="16"/>
  <c r="F28" i="16"/>
  <c r="E28" i="16"/>
  <c r="D28" i="16"/>
  <c r="C28" i="16"/>
  <c r="B28" i="16"/>
  <c r="A28" i="16"/>
  <c r="F27" i="16"/>
  <c r="E27" i="16"/>
  <c r="D27" i="16"/>
  <c r="C27" i="16"/>
  <c r="B27" i="16"/>
  <c r="A27" i="16"/>
  <c r="F26" i="16"/>
  <c r="E26" i="16"/>
  <c r="D26" i="16"/>
  <c r="C26" i="16"/>
  <c r="B26" i="16"/>
  <c r="A26" i="16"/>
  <c r="F25" i="16"/>
  <c r="E25" i="16"/>
  <c r="D25" i="16"/>
  <c r="C25" i="16"/>
  <c r="B25" i="16"/>
  <c r="A25" i="16"/>
  <c r="F24" i="16"/>
  <c r="E24" i="16"/>
  <c r="D24" i="16"/>
  <c r="C24" i="16"/>
  <c r="B24" i="16"/>
  <c r="A24" i="16"/>
  <c r="F23" i="16"/>
  <c r="E23" i="16"/>
  <c r="D23" i="16"/>
  <c r="C23" i="16"/>
  <c r="B23" i="16"/>
  <c r="A23" i="16"/>
  <c r="F22" i="16"/>
  <c r="E22" i="16"/>
  <c r="D22" i="16"/>
  <c r="C22" i="16"/>
  <c r="B22" i="16"/>
  <c r="A22" i="16"/>
  <c r="F21" i="16"/>
  <c r="E21" i="16"/>
  <c r="D21" i="16"/>
  <c r="C21" i="16"/>
  <c r="B21" i="16"/>
  <c r="A21" i="16"/>
  <c r="F20" i="16"/>
  <c r="E20" i="16"/>
  <c r="D20" i="16"/>
  <c r="C20" i="16"/>
  <c r="B20" i="16"/>
  <c r="A20" i="16"/>
  <c r="F19" i="16"/>
  <c r="E19" i="16"/>
  <c r="D19" i="16"/>
  <c r="C19" i="16"/>
  <c r="B19" i="16"/>
  <c r="A19" i="16"/>
  <c r="F18" i="16"/>
  <c r="E18" i="16"/>
  <c r="D18" i="16"/>
  <c r="C18" i="16"/>
  <c r="B18" i="16"/>
  <c r="A18" i="16"/>
  <c r="F17" i="16"/>
  <c r="E17" i="16"/>
  <c r="D17" i="16"/>
  <c r="C17" i="16"/>
  <c r="B17" i="16"/>
  <c r="A17" i="16"/>
  <c r="F16" i="16"/>
  <c r="E16" i="16"/>
  <c r="D16" i="16"/>
  <c r="C16" i="16"/>
  <c r="B16" i="16"/>
  <c r="A16" i="16"/>
  <c r="F15" i="16"/>
  <c r="E15" i="16"/>
  <c r="D15" i="16"/>
  <c r="C15" i="16"/>
  <c r="B15" i="16"/>
  <c r="A15" i="16"/>
  <c r="F14" i="16"/>
  <c r="E14" i="16"/>
  <c r="D14" i="16"/>
  <c r="C14" i="16"/>
  <c r="B14" i="16"/>
  <c r="A14" i="16"/>
  <c r="F13" i="16"/>
  <c r="E13" i="16"/>
  <c r="D13" i="16"/>
  <c r="C13" i="16"/>
  <c r="B13" i="16"/>
  <c r="A13" i="16"/>
  <c r="F12" i="16"/>
  <c r="E12" i="16"/>
  <c r="D12" i="16"/>
  <c r="C12" i="16"/>
  <c r="B12" i="16"/>
  <c r="A12" i="16"/>
  <c r="F11" i="16"/>
  <c r="E11" i="16"/>
  <c r="D11" i="16"/>
  <c r="C11" i="16"/>
  <c r="B11" i="16"/>
  <c r="A11" i="16"/>
  <c r="F10" i="16"/>
  <c r="E10" i="16"/>
  <c r="D10" i="16"/>
  <c r="C10" i="16"/>
  <c r="B10" i="16"/>
  <c r="A10" i="16"/>
  <c r="F9" i="16"/>
  <c r="E9" i="16"/>
  <c r="D9" i="16"/>
  <c r="C9" i="16"/>
  <c r="B9" i="16"/>
  <c r="A9" i="16"/>
  <c r="F8" i="16"/>
  <c r="E8" i="16"/>
  <c r="D8" i="16"/>
  <c r="C8" i="16"/>
  <c r="B8" i="16"/>
  <c r="A8" i="16"/>
  <c r="A8" i="15"/>
  <c r="B8" i="15"/>
  <c r="C8" i="15"/>
  <c r="D8" i="15"/>
  <c r="E8" i="15"/>
  <c r="F8" i="15"/>
  <c r="A9" i="15"/>
  <c r="B9" i="15"/>
  <c r="C9" i="15"/>
  <c r="D9" i="15"/>
  <c r="E9" i="15"/>
  <c r="F9" i="15"/>
  <c r="B10" i="15"/>
  <c r="C10" i="15"/>
  <c r="D10" i="15"/>
  <c r="E10" i="15"/>
  <c r="F10" i="15"/>
  <c r="B11" i="15"/>
  <c r="C11" i="15"/>
  <c r="D11" i="15"/>
  <c r="E11" i="15"/>
  <c r="F11" i="15"/>
  <c r="B12" i="15"/>
  <c r="C12" i="15"/>
  <c r="D12" i="15"/>
  <c r="E12" i="15"/>
  <c r="F12" i="15"/>
  <c r="B13" i="15"/>
  <c r="C13" i="15"/>
  <c r="D13" i="15"/>
  <c r="E13" i="15"/>
  <c r="F13" i="15"/>
  <c r="B14" i="15"/>
  <c r="C14" i="15"/>
  <c r="D14" i="15"/>
  <c r="E14" i="15"/>
  <c r="F14" i="15"/>
  <c r="B15" i="15"/>
  <c r="C15" i="15"/>
  <c r="D15" i="15"/>
  <c r="E15" i="15"/>
  <c r="F15" i="15"/>
  <c r="B16" i="15"/>
  <c r="C16" i="15"/>
  <c r="D16" i="15"/>
  <c r="E16" i="15"/>
  <c r="F16" i="15"/>
  <c r="B17" i="15"/>
  <c r="C17" i="15"/>
  <c r="D17" i="15"/>
  <c r="E17" i="15"/>
  <c r="F17" i="15"/>
  <c r="B18" i="15"/>
  <c r="C18" i="15"/>
  <c r="D18" i="15"/>
  <c r="E18" i="15"/>
  <c r="F18" i="15"/>
  <c r="B19" i="15"/>
  <c r="C19" i="15"/>
  <c r="D19" i="15"/>
  <c r="E19" i="15"/>
  <c r="F19" i="15"/>
  <c r="B20" i="15"/>
  <c r="C20" i="15"/>
  <c r="D20" i="15"/>
  <c r="E20" i="15"/>
  <c r="F20" i="15"/>
  <c r="B21" i="15"/>
  <c r="C21" i="15"/>
  <c r="D21" i="15"/>
  <c r="E21" i="15"/>
  <c r="F21" i="15"/>
  <c r="B22" i="15"/>
  <c r="C22" i="15"/>
  <c r="D22" i="15"/>
  <c r="E22" i="15"/>
  <c r="F22" i="15"/>
  <c r="B23" i="15"/>
  <c r="C23" i="15"/>
  <c r="D23" i="15"/>
  <c r="E23" i="15"/>
  <c r="F23" i="15"/>
  <c r="B24" i="15"/>
  <c r="C24" i="15"/>
  <c r="D24" i="15"/>
  <c r="E24" i="15"/>
  <c r="F24" i="15"/>
  <c r="B25" i="15"/>
  <c r="C25" i="15"/>
  <c r="D25" i="15"/>
  <c r="E25" i="15"/>
  <c r="F25" i="15"/>
  <c r="B26" i="15"/>
  <c r="C26" i="15"/>
  <c r="D26" i="15"/>
  <c r="E26" i="15"/>
  <c r="F26" i="15"/>
  <c r="B27" i="15"/>
  <c r="C27" i="15"/>
  <c r="D27" i="15"/>
  <c r="E27" i="15"/>
  <c r="F27" i="15"/>
  <c r="B28" i="15"/>
  <c r="C28" i="15"/>
  <c r="D28" i="15"/>
  <c r="E28" i="15"/>
  <c r="F28" i="15"/>
  <c r="B29" i="15"/>
  <c r="C29" i="15"/>
  <c r="D29" i="15"/>
  <c r="E29" i="15"/>
  <c r="F29" i="15"/>
  <c r="B30" i="15"/>
  <c r="C30" i="15"/>
  <c r="D30" i="15"/>
  <c r="E30" i="15"/>
  <c r="F30" i="15"/>
  <c r="B31" i="15"/>
  <c r="C31" i="15"/>
  <c r="D31" i="15"/>
  <c r="E31" i="15"/>
  <c r="F31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B53" i="2" l="1"/>
  <c r="Y53" i="2"/>
  <c r="AN53" i="2"/>
  <c r="M53" i="2"/>
  <c r="Z53" i="2"/>
  <c r="AO53" i="2"/>
  <c r="N53" i="2"/>
  <c r="AC53" i="2"/>
  <c r="AU53" i="2"/>
  <c r="P53" i="2"/>
  <c r="AW53" i="2"/>
  <c r="Q53" i="2"/>
  <c r="AI53" i="2"/>
  <c r="AX53" i="2"/>
  <c r="AT53" i="2"/>
  <c r="AK53" i="2"/>
  <c r="AZ53" i="2"/>
  <c r="W53" i="2"/>
  <c r="AL53" i="2"/>
  <c r="BA53" i="2"/>
  <c r="L15" i="2" l="1"/>
  <c r="T19" i="2"/>
  <c r="T27" i="2"/>
  <c r="L28" i="2"/>
  <c r="T31" i="2"/>
  <c r="L36" i="2"/>
  <c r="T43" i="2"/>
  <c r="L45" i="2"/>
  <c r="L49" i="2"/>
  <c r="S51" i="2"/>
  <c r="T51" i="2"/>
  <c r="T52" i="2"/>
  <c r="BB52" i="2"/>
  <c r="BC52" i="2"/>
  <c r="BD52" i="2"/>
  <c r="AV52" i="2"/>
  <c r="AP52" i="2"/>
  <c r="AR52" i="2"/>
  <c r="AH52" i="2"/>
  <c r="AJ52" i="2" s="1"/>
  <c r="AD52" i="2"/>
  <c r="AF52" i="2"/>
  <c r="V52" i="2"/>
  <c r="X52" i="2" s="1"/>
  <c r="R52" i="2"/>
  <c r="BD51" i="2"/>
  <c r="BB51" i="2"/>
  <c r="AY51" i="2"/>
  <c r="AV51" i="2"/>
  <c r="BC51" i="2"/>
  <c r="AR51" i="2"/>
  <c r="AP51" i="2"/>
  <c r="AM51" i="2"/>
  <c r="AH51" i="2"/>
  <c r="AF51" i="2"/>
  <c r="AD51" i="2"/>
  <c r="AA51" i="2"/>
  <c r="V51" i="2"/>
  <c r="R51" i="2"/>
  <c r="O51" i="2"/>
  <c r="BC50" i="2"/>
  <c r="BB50" i="2"/>
  <c r="AY50" i="2"/>
  <c r="BD50" i="2"/>
  <c r="AV50" i="2"/>
  <c r="AP50" i="2"/>
  <c r="AM50" i="2"/>
  <c r="AR50" i="2"/>
  <c r="AH50" i="2"/>
  <c r="AJ50" i="2" s="1"/>
  <c r="AD50" i="2"/>
  <c r="AA50" i="2"/>
  <c r="AF50" i="2"/>
  <c r="V50" i="2"/>
  <c r="X50" i="2" s="1"/>
  <c r="BB49" i="2"/>
  <c r="AY49" i="2"/>
  <c r="BD49" i="2"/>
  <c r="AV49" i="2"/>
  <c r="AP49" i="2"/>
  <c r="AM49" i="2"/>
  <c r="AR49" i="2"/>
  <c r="AH49" i="2"/>
  <c r="AJ49" i="2" s="1"/>
  <c r="AD49" i="2"/>
  <c r="AA49" i="2"/>
  <c r="AF49" i="2"/>
  <c r="V49" i="2"/>
  <c r="X49" i="2" s="1"/>
  <c r="BB48" i="2"/>
  <c r="AY48" i="2"/>
  <c r="BD48" i="2"/>
  <c r="BC48" i="2"/>
  <c r="AP48" i="2"/>
  <c r="AM48" i="2"/>
  <c r="AR48" i="2"/>
  <c r="AH48" i="2"/>
  <c r="AD48" i="2"/>
  <c r="AA48" i="2"/>
  <c r="AF48" i="2"/>
  <c r="V48" i="2"/>
  <c r="BD47" i="2"/>
  <c r="BB47" i="2"/>
  <c r="AY47" i="2"/>
  <c r="AV47" i="2"/>
  <c r="BC47" i="2"/>
  <c r="AR47" i="2"/>
  <c r="AP47" i="2"/>
  <c r="AM47" i="2"/>
  <c r="AH47" i="2"/>
  <c r="AF47" i="2"/>
  <c r="AD47" i="2"/>
  <c r="AA47" i="2"/>
  <c r="V47" i="2"/>
  <c r="BC46" i="2"/>
  <c r="BB46" i="2"/>
  <c r="AY46" i="2"/>
  <c r="BD46" i="2"/>
  <c r="AV46" i="2"/>
  <c r="AP46" i="2"/>
  <c r="AM46" i="2"/>
  <c r="AR46" i="2"/>
  <c r="AH46" i="2"/>
  <c r="AJ46" i="2" s="1"/>
  <c r="AD46" i="2"/>
  <c r="AA46" i="2"/>
  <c r="AF46" i="2"/>
  <c r="V46" i="2"/>
  <c r="X46" i="2" s="1"/>
  <c r="BB45" i="2"/>
  <c r="AY45" i="2"/>
  <c r="BD45" i="2"/>
  <c r="AV45" i="2"/>
  <c r="AP45" i="2"/>
  <c r="AR45" i="2"/>
  <c r="AM45" i="2"/>
  <c r="AH45" i="2"/>
  <c r="AJ45" i="2" s="1"/>
  <c r="AD45" i="2"/>
  <c r="AF45" i="2"/>
  <c r="AA45" i="2"/>
  <c r="V45" i="2"/>
  <c r="X45" i="2" s="1"/>
  <c r="BB44" i="2"/>
  <c r="BD44" i="2"/>
  <c r="AR44" i="2"/>
  <c r="AH44" i="2"/>
  <c r="AJ44" i="2" s="1"/>
  <c r="AD44" i="2"/>
  <c r="AF44" i="2"/>
  <c r="V44" i="2"/>
  <c r="X44" i="2" s="1"/>
  <c r="BD43" i="2"/>
  <c r="BB43" i="2"/>
  <c r="AY43" i="2"/>
  <c r="AV43" i="2"/>
  <c r="BC43" i="2"/>
  <c r="AR43" i="2"/>
  <c r="AP43" i="2"/>
  <c r="AM43" i="2"/>
  <c r="AH43" i="2"/>
  <c r="AF43" i="2"/>
  <c r="AD43" i="2"/>
  <c r="AA43" i="2"/>
  <c r="V43" i="2"/>
  <c r="BB42" i="2"/>
  <c r="AY42" i="2"/>
  <c r="AV42" i="2"/>
  <c r="BC42" i="2"/>
  <c r="AR42" i="2"/>
  <c r="AP42" i="2"/>
  <c r="AM42" i="2"/>
  <c r="AH42" i="2"/>
  <c r="AF42" i="2"/>
  <c r="AD42" i="2"/>
  <c r="AA42" i="2"/>
  <c r="V42" i="2"/>
  <c r="BC41" i="2"/>
  <c r="BB41" i="2"/>
  <c r="AY41" i="2"/>
  <c r="BD41" i="2"/>
  <c r="AV41" i="2"/>
  <c r="AP41" i="2"/>
  <c r="AM41" i="2"/>
  <c r="AR41" i="2"/>
  <c r="AH41" i="2"/>
  <c r="AD41" i="2"/>
  <c r="AA41" i="2"/>
  <c r="AF41" i="2"/>
  <c r="V41" i="2"/>
  <c r="BB40" i="2"/>
  <c r="BD40" i="2"/>
  <c r="AY40" i="2"/>
  <c r="AV40" i="2"/>
  <c r="AP40" i="2"/>
  <c r="AR40" i="2"/>
  <c r="AM40" i="2"/>
  <c r="AH40" i="2"/>
  <c r="AJ40" i="2" s="1"/>
  <c r="AD40" i="2"/>
  <c r="AF40" i="2"/>
  <c r="AA40" i="2"/>
  <c r="V40" i="2"/>
  <c r="X40" i="2" s="1"/>
  <c r="BB39" i="2"/>
  <c r="BC39" i="2"/>
  <c r="BD39" i="2"/>
  <c r="AP39" i="2"/>
  <c r="AR39" i="2"/>
  <c r="AH39" i="2"/>
  <c r="AJ39" i="2" s="1"/>
  <c r="AD39" i="2"/>
  <c r="AF39" i="2"/>
  <c r="V39" i="2"/>
  <c r="X39" i="2" s="1"/>
  <c r="BD38" i="2"/>
  <c r="BB38" i="2"/>
  <c r="AY38" i="2"/>
  <c r="AV38" i="2"/>
  <c r="BC38" i="2"/>
  <c r="AR38" i="2"/>
  <c r="AP38" i="2"/>
  <c r="AM38" i="2"/>
  <c r="AH38" i="2"/>
  <c r="AF38" i="2"/>
  <c r="AD38" i="2"/>
  <c r="AA38" i="2"/>
  <c r="V38" i="2"/>
  <c r="BC37" i="2"/>
  <c r="BB37" i="2"/>
  <c r="AY37" i="2"/>
  <c r="BD37" i="2"/>
  <c r="AV37" i="2"/>
  <c r="AP37" i="2"/>
  <c r="AM37" i="2"/>
  <c r="AR37" i="2"/>
  <c r="AH37" i="2"/>
  <c r="AJ37" i="2" s="1"/>
  <c r="AD37" i="2"/>
  <c r="AA37" i="2"/>
  <c r="AF37" i="2"/>
  <c r="V37" i="2"/>
  <c r="X37" i="2" s="1"/>
  <c r="S37" i="2"/>
  <c r="L37" i="2"/>
  <c r="BB36" i="2"/>
  <c r="BD36" i="2"/>
  <c r="AY36" i="2"/>
  <c r="AV36" i="2"/>
  <c r="AP36" i="2"/>
  <c r="AR36" i="2"/>
  <c r="AM36" i="2"/>
  <c r="AH36" i="2"/>
  <c r="AJ36" i="2" s="1"/>
  <c r="AD36" i="2"/>
  <c r="AF36" i="2"/>
  <c r="AA36" i="2"/>
  <c r="V36" i="2"/>
  <c r="X36" i="2" s="1"/>
  <c r="BB35" i="2"/>
  <c r="BC35" i="2"/>
  <c r="BD35" i="2"/>
  <c r="AR35" i="2"/>
  <c r="AH35" i="2"/>
  <c r="AJ35" i="2" s="1"/>
  <c r="AD35" i="2"/>
  <c r="AF35" i="2"/>
  <c r="V35" i="2"/>
  <c r="X35" i="2" s="1"/>
  <c r="BD34" i="2"/>
  <c r="BB34" i="2"/>
  <c r="AY34" i="2"/>
  <c r="AV34" i="2"/>
  <c r="BC34" i="2"/>
  <c r="AR34" i="2"/>
  <c r="AP34" i="2"/>
  <c r="AM34" i="2"/>
  <c r="AH34" i="2"/>
  <c r="AF34" i="2"/>
  <c r="AD34" i="2"/>
  <c r="AA34" i="2"/>
  <c r="V34" i="2"/>
  <c r="BC33" i="2"/>
  <c r="BB33" i="2"/>
  <c r="AY33" i="2"/>
  <c r="BD33" i="2"/>
  <c r="AP33" i="2"/>
  <c r="AM33" i="2"/>
  <c r="AR33" i="2"/>
  <c r="AH33" i="2"/>
  <c r="AJ33" i="2" s="1"/>
  <c r="AD33" i="2"/>
  <c r="AA33" i="2"/>
  <c r="V33" i="2"/>
  <c r="X33" i="2" s="1"/>
  <c r="BB32" i="2"/>
  <c r="BD32" i="2"/>
  <c r="AV32" i="2"/>
  <c r="BC32" i="2"/>
  <c r="AR32" i="2"/>
  <c r="AP32" i="2"/>
  <c r="AM32" i="2"/>
  <c r="AH32" i="2"/>
  <c r="AF32" i="2"/>
  <c r="AD32" i="2"/>
  <c r="AA32" i="2"/>
  <c r="V32" i="2"/>
  <c r="BC31" i="2"/>
  <c r="BB31" i="2"/>
  <c r="AY31" i="2"/>
  <c r="BD31" i="2"/>
  <c r="AP31" i="2"/>
  <c r="AM31" i="2"/>
  <c r="AR31" i="2"/>
  <c r="AH31" i="2"/>
  <c r="AJ31" i="2" s="1"/>
  <c r="AD31" i="2"/>
  <c r="AA31" i="2"/>
  <c r="AF31" i="2"/>
  <c r="V31" i="2"/>
  <c r="X31" i="2" s="1"/>
  <c r="BB30" i="2"/>
  <c r="BD30" i="2"/>
  <c r="AV30" i="2"/>
  <c r="AP30" i="2"/>
  <c r="AR30" i="2"/>
  <c r="AH30" i="2"/>
  <c r="AJ30" i="2" s="1"/>
  <c r="AD30" i="2"/>
  <c r="AF30" i="2"/>
  <c r="V30" i="2"/>
  <c r="X30" i="2" s="1"/>
  <c r="L30" i="2"/>
  <c r="BB29" i="2"/>
  <c r="BC29" i="2"/>
  <c r="BD29" i="2"/>
  <c r="AV29" i="2"/>
  <c r="AP29" i="2"/>
  <c r="AR29" i="2"/>
  <c r="AH29" i="2"/>
  <c r="AJ29" i="2" s="1"/>
  <c r="AD29" i="2"/>
  <c r="AF29" i="2"/>
  <c r="V29" i="2"/>
  <c r="X29" i="2" s="1"/>
  <c r="T29" i="2"/>
  <c r="L29" i="2"/>
  <c r="BD28" i="2"/>
  <c r="BB28" i="2"/>
  <c r="AY28" i="2"/>
  <c r="AV28" i="2"/>
  <c r="BC28" i="2"/>
  <c r="AR28" i="2"/>
  <c r="AP28" i="2"/>
  <c r="AM28" i="2"/>
  <c r="AH28" i="2"/>
  <c r="AF28" i="2"/>
  <c r="AD28" i="2"/>
  <c r="AA28" i="2"/>
  <c r="V28" i="2"/>
  <c r="BC27" i="2"/>
  <c r="BB27" i="2"/>
  <c r="AY27" i="2"/>
  <c r="BD27" i="2"/>
  <c r="AP27" i="2"/>
  <c r="AM27" i="2"/>
  <c r="AR27" i="2"/>
  <c r="AH27" i="2"/>
  <c r="AJ27" i="2" s="1"/>
  <c r="AD27" i="2"/>
  <c r="AA27" i="2"/>
  <c r="AF27" i="2"/>
  <c r="V27" i="2"/>
  <c r="X27" i="2" s="1"/>
  <c r="BB26" i="2"/>
  <c r="BD26" i="2"/>
  <c r="AV26" i="2"/>
  <c r="AP26" i="2"/>
  <c r="AH26" i="2"/>
  <c r="AJ26" i="2" s="1"/>
  <c r="AD26" i="2"/>
  <c r="V26" i="2"/>
  <c r="X26" i="2" s="1"/>
  <c r="BB25" i="2"/>
  <c r="BD25" i="2"/>
  <c r="AV25" i="2"/>
  <c r="AP25" i="2"/>
  <c r="AR25" i="2"/>
  <c r="AH25" i="2"/>
  <c r="AJ25" i="2" s="1"/>
  <c r="AD25" i="2"/>
  <c r="AF25" i="2"/>
  <c r="V25" i="2"/>
  <c r="X25" i="2" s="1"/>
  <c r="R25" i="2"/>
  <c r="L25" i="2"/>
  <c r="BD24" i="2"/>
  <c r="BB24" i="2"/>
  <c r="AY24" i="2"/>
  <c r="AV24" i="2"/>
  <c r="AR24" i="2"/>
  <c r="AP24" i="2"/>
  <c r="AM24" i="2"/>
  <c r="AH24" i="2"/>
  <c r="AJ24" i="2" s="1"/>
  <c r="AF24" i="2"/>
  <c r="AD24" i="2"/>
  <c r="AA24" i="2"/>
  <c r="V24" i="2"/>
  <c r="X24" i="2" s="1"/>
  <c r="BC23" i="2"/>
  <c r="BB23" i="2"/>
  <c r="AY23" i="2"/>
  <c r="AP23" i="2"/>
  <c r="AM23" i="2"/>
  <c r="AH23" i="2"/>
  <c r="AJ23" i="2" s="1"/>
  <c r="AD23" i="2"/>
  <c r="AA23" i="2"/>
  <c r="V23" i="2"/>
  <c r="X23" i="2" s="1"/>
  <c r="BB22" i="2"/>
  <c r="BD22" i="2"/>
  <c r="AY22" i="2"/>
  <c r="AP22" i="2"/>
  <c r="AR22" i="2"/>
  <c r="AH22" i="2"/>
  <c r="AD22" i="2"/>
  <c r="AF22" i="2"/>
  <c r="AA22" i="2"/>
  <c r="V22" i="2"/>
  <c r="X22" i="2" s="1"/>
  <c r="AY21" i="2"/>
  <c r="BC21" i="2"/>
  <c r="AP21" i="2"/>
  <c r="AM21" i="2"/>
  <c r="AR21" i="2"/>
  <c r="AH21" i="2"/>
  <c r="AJ21" i="2" s="1"/>
  <c r="AA21" i="2"/>
  <c r="V21" i="2"/>
  <c r="X21" i="2" s="1"/>
  <c r="T21" i="2"/>
  <c r="BD20" i="2"/>
  <c r="BB20" i="2"/>
  <c r="AY20" i="2"/>
  <c r="AV20" i="2"/>
  <c r="BC20" i="2"/>
  <c r="AR20" i="2"/>
  <c r="AP20" i="2"/>
  <c r="AM20" i="2"/>
  <c r="AH20" i="2"/>
  <c r="AF20" i="2"/>
  <c r="AD20" i="2"/>
  <c r="AA20" i="2"/>
  <c r="V20" i="2"/>
  <c r="S20" i="2"/>
  <c r="BC19" i="2"/>
  <c r="BB19" i="2"/>
  <c r="AY19" i="2"/>
  <c r="BD19" i="2"/>
  <c r="AV19" i="2"/>
  <c r="AP19" i="2"/>
  <c r="AM19" i="2"/>
  <c r="AR19" i="2"/>
  <c r="AH19" i="2"/>
  <c r="AJ19" i="2" s="1"/>
  <c r="AD19" i="2"/>
  <c r="AA19" i="2"/>
  <c r="AF19" i="2"/>
  <c r="V19" i="2"/>
  <c r="X19" i="2" s="1"/>
  <c r="BB18" i="2"/>
  <c r="BD18" i="2"/>
  <c r="AY18" i="2"/>
  <c r="AV18" i="2"/>
  <c r="AP18" i="2"/>
  <c r="AR18" i="2"/>
  <c r="AM18" i="2"/>
  <c r="AH18" i="2"/>
  <c r="AJ18" i="2" s="1"/>
  <c r="AD18" i="2"/>
  <c r="AF18" i="2"/>
  <c r="AA18" i="2"/>
  <c r="V18" i="2"/>
  <c r="X18" i="2" s="1"/>
  <c r="L18" i="2"/>
  <c r="BB17" i="2"/>
  <c r="BC17" i="2"/>
  <c r="BD17" i="2"/>
  <c r="AP17" i="2"/>
  <c r="AR17" i="2"/>
  <c r="AH17" i="2"/>
  <c r="AJ17" i="2" s="1"/>
  <c r="AD17" i="2"/>
  <c r="AF17" i="2"/>
  <c r="V17" i="2"/>
  <c r="X17" i="2" s="1"/>
  <c r="T17" i="2"/>
  <c r="BD16" i="2"/>
  <c r="BB16" i="2"/>
  <c r="AY16" i="2"/>
  <c r="AV16" i="2"/>
  <c r="BC16" i="2"/>
  <c r="AR16" i="2"/>
  <c r="AP16" i="2"/>
  <c r="AM16" i="2"/>
  <c r="AH16" i="2"/>
  <c r="AF16" i="2"/>
  <c r="AD16" i="2"/>
  <c r="AA16" i="2"/>
  <c r="V16" i="2"/>
  <c r="BC15" i="2"/>
  <c r="BB15" i="2"/>
  <c r="AY15" i="2"/>
  <c r="BD15" i="2"/>
  <c r="AV15" i="2"/>
  <c r="AP15" i="2"/>
  <c r="AM15" i="2"/>
  <c r="AR15" i="2"/>
  <c r="AH15" i="2"/>
  <c r="AJ15" i="2" s="1"/>
  <c r="AD15" i="2"/>
  <c r="AA15" i="2"/>
  <c r="AF15" i="2"/>
  <c r="V15" i="2"/>
  <c r="X15" i="2" s="1"/>
  <c r="BB14" i="2"/>
  <c r="BD14" i="2"/>
  <c r="AY14" i="2"/>
  <c r="AV14" i="2"/>
  <c r="AP14" i="2"/>
  <c r="AR14" i="2"/>
  <c r="AM14" i="2"/>
  <c r="AH14" i="2"/>
  <c r="AJ14" i="2" s="1"/>
  <c r="AD14" i="2"/>
  <c r="AF14" i="2"/>
  <c r="AA14" i="2"/>
  <c r="V14" i="2"/>
  <c r="BB13" i="2"/>
  <c r="AY13" i="2"/>
  <c r="BD13" i="2"/>
  <c r="AP13" i="2"/>
  <c r="AM13" i="2"/>
  <c r="AR13" i="2"/>
  <c r="AH13" i="2"/>
  <c r="AD13" i="2"/>
  <c r="AF13" i="2"/>
  <c r="V13" i="2"/>
  <c r="AE13" i="2" s="1"/>
  <c r="R13" i="2"/>
  <c r="O13" i="2"/>
  <c r="T13" i="2"/>
  <c r="BD12" i="2"/>
  <c r="AY12" i="2"/>
  <c r="AV12" i="2"/>
  <c r="AR12" i="2"/>
  <c r="AJ12" i="2"/>
  <c r="AQ12" i="2"/>
  <c r="AF12" i="2"/>
  <c r="X12" i="2"/>
  <c r="AE12" i="2"/>
  <c r="E22" i="3"/>
  <c r="E21" i="3"/>
  <c r="E17" i="3"/>
  <c r="E13" i="3"/>
  <c r="E14" i="3" s="1"/>
  <c r="M4" i="2"/>
  <c r="M5" i="2" s="1"/>
  <c r="R1" i="2"/>
  <c r="BE49" i="2" l="1"/>
  <c r="L41" i="2"/>
  <c r="L52" i="2"/>
  <c r="L51" i="2"/>
  <c r="L47" i="2"/>
  <c r="L43" i="2"/>
  <c r="L19" i="2"/>
  <c r="E23" i="3"/>
  <c r="BE40" i="2"/>
  <c r="AQ17" i="2"/>
  <c r="AE23" i="2"/>
  <c r="AQ23" i="2"/>
  <c r="L50" i="2"/>
  <c r="L46" i="2"/>
  <c r="L38" i="2"/>
  <c r="L34" i="2"/>
  <c r="L32" i="2"/>
  <c r="L24" i="2"/>
  <c r="L22" i="2"/>
  <c r="L20" i="2"/>
  <c r="L16" i="2"/>
  <c r="L14" i="2"/>
  <c r="BE45" i="2"/>
  <c r="AE17" i="2"/>
  <c r="AE19" i="2"/>
  <c r="AE28" i="2"/>
  <c r="X28" i="2"/>
  <c r="AG28" i="2" s="1"/>
  <c r="AQ15" i="2"/>
  <c r="AQ21" i="2"/>
  <c r="AQ27" i="2"/>
  <c r="AQ29" i="2"/>
  <c r="AE31" i="2"/>
  <c r="AE39" i="2"/>
  <c r="AQ39" i="2"/>
  <c r="AE42" i="2"/>
  <c r="X42" i="2"/>
  <c r="AQ42" i="2"/>
  <c r="AJ42" i="2"/>
  <c r="AS42" i="2" s="1"/>
  <c r="AE47" i="2"/>
  <c r="X47" i="2"/>
  <c r="AG47" i="2" s="1"/>
  <c r="AQ47" i="2"/>
  <c r="AJ47" i="2"/>
  <c r="AS47" i="2" s="1"/>
  <c r="AE20" i="2"/>
  <c r="X20" i="2"/>
  <c r="AG20" i="2" s="1"/>
  <c r="AQ31" i="2"/>
  <c r="AQ33" i="2"/>
  <c r="AE38" i="2"/>
  <c r="X38" i="2"/>
  <c r="AG38" i="2" s="1"/>
  <c r="AQ38" i="2"/>
  <c r="AJ38" i="2"/>
  <c r="AS38" i="2" s="1"/>
  <c r="X41" i="2"/>
  <c r="AG41" i="2" s="1"/>
  <c r="AE41" i="2"/>
  <c r="AE43" i="2"/>
  <c r="X43" i="2"/>
  <c r="AG43" i="2" s="1"/>
  <c r="AQ43" i="2"/>
  <c r="AJ43" i="2"/>
  <c r="AS43" i="2" s="1"/>
  <c r="AE46" i="2"/>
  <c r="AE48" i="2"/>
  <c r="X48" i="2"/>
  <c r="AQ48" i="2"/>
  <c r="AJ48" i="2"/>
  <c r="AE50" i="2"/>
  <c r="AE51" i="2"/>
  <c r="X51" i="2"/>
  <c r="AG51" i="2" s="1"/>
  <c r="AQ51" i="2"/>
  <c r="AJ51" i="2"/>
  <c r="AS51" i="2" s="1"/>
  <c r="AE16" i="2"/>
  <c r="X16" i="2"/>
  <c r="AG16" i="2" s="1"/>
  <c r="V53" i="2"/>
  <c r="X13" i="2"/>
  <c r="AH53" i="2"/>
  <c r="AJ13" i="2"/>
  <c r="AS13" i="2" s="1"/>
  <c r="AE15" i="2"/>
  <c r="AQ19" i="2"/>
  <c r="AQ20" i="2"/>
  <c r="AJ20" i="2"/>
  <c r="AS20" i="2" s="1"/>
  <c r="AQ22" i="2"/>
  <c r="AJ22" i="2"/>
  <c r="AE27" i="2"/>
  <c r="AQ28" i="2"/>
  <c r="AJ28" i="2"/>
  <c r="AS28" i="2" s="1"/>
  <c r="AE32" i="2"/>
  <c r="X32" i="2"/>
  <c r="AG32" i="2" s="1"/>
  <c r="AQ32" i="2"/>
  <c r="AJ32" i="2"/>
  <c r="AE34" i="2"/>
  <c r="X34" i="2"/>
  <c r="AG34" i="2" s="1"/>
  <c r="AQ34" i="2"/>
  <c r="AJ34" i="2"/>
  <c r="AS34" i="2" s="1"/>
  <c r="AE37" i="2"/>
  <c r="AJ41" i="2"/>
  <c r="AS41" i="2" s="1"/>
  <c r="AQ41" i="2"/>
  <c r="AQ46" i="2"/>
  <c r="AQ50" i="2"/>
  <c r="AE52" i="2"/>
  <c r="AQ52" i="2"/>
  <c r="X14" i="2"/>
  <c r="AG14" i="2" s="1"/>
  <c r="AQ16" i="2"/>
  <c r="AJ16" i="2"/>
  <c r="AS16" i="2" s="1"/>
  <c r="AE29" i="2"/>
  <c r="AQ37" i="2"/>
  <c r="BE36" i="2"/>
  <c r="BE16" i="2"/>
  <c r="BE28" i="2"/>
  <c r="BE37" i="2"/>
  <c r="BE41" i="2"/>
  <c r="BE20" i="2"/>
  <c r="BE43" i="2"/>
  <c r="BE46" i="2"/>
  <c r="AS32" i="2"/>
  <c r="AS14" i="2"/>
  <c r="AS18" i="2"/>
  <c r="AS37" i="2"/>
  <c r="AS46" i="2"/>
  <c r="BG52" i="2"/>
  <c r="AG37" i="2"/>
  <c r="AG46" i="2"/>
  <c r="AG18" i="2"/>
  <c r="BG19" i="2"/>
  <c r="BG29" i="2"/>
  <c r="BG31" i="2"/>
  <c r="BG51" i="2"/>
  <c r="BG43" i="2"/>
  <c r="BG27" i="2"/>
  <c r="R46" i="2"/>
  <c r="L44" i="2"/>
  <c r="L42" i="2"/>
  <c r="L40" i="2"/>
  <c r="S34" i="2"/>
  <c r="T36" i="2"/>
  <c r="T22" i="2"/>
  <c r="BG22" i="2" s="1"/>
  <c r="O24" i="2"/>
  <c r="R30" i="2"/>
  <c r="O32" i="2"/>
  <c r="T44" i="2"/>
  <c r="BG44" i="2" s="1"/>
  <c r="T15" i="2"/>
  <c r="BG15" i="2" s="1"/>
  <c r="R5" i="2" s="1"/>
  <c r="R7" i="2" s="1"/>
  <c r="S16" i="2"/>
  <c r="T42" i="2"/>
  <c r="O14" i="2"/>
  <c r="R20" i="2"/>
  <c r="O28" i="2"/>
  <c r="O40" i="2"/>
  <c r="T46" i="2"/>
  <c r="BG46" i="2" s="1"/>
  <c r="O45" i="2"/>
  <c r="R47" i="2"/>
  <c r="O18" i="2"/>
  <c r="R31" i="2"/>
  <c r="R45" i="2"/>
  <c r="S47" i="2"/>
  <c r="T48" i="2"/>
  <c r="BG48" i="2" s="1"/>
  <c r="S17" i="2"/>
  <c r="T18" i="2"/>
  <c r="BG18" i="2" s="1"/>
  <c r="R29" i="2"/>
  <c r="S38" i="2"/>
  <c r="R14" i="2"/>
  <c r="R18" i="2"/>
  <c r="S19" i="2"/>
  <c r="S22" i="2"/>
  <c r="S23" i="2"/>
  <c r="T24" i="2"/>
  <c r="BG24" i="2" s="1"/>
  <c r="S29" i="2"/>
  <c r="T30" i="2"/>
  <c r="O31" i="2"/>
  <c r="S32" i="2"/>
  <c r="T39" i="2"/>
  <c r="BG39" i="2" s="1"/>
  <c r="R40" i="2"/>
  <c r="T41" i="2"/>
  <c r="BG41" i="2" s="1"/>
  <c r="T49" i="2"/>
  <c r="BG49" i="2" s="1"/>
  <c r="T50" i="2"/>
  <c r="BG50" i="2" s="1"/>
  <c r="O16" i="2"/>
  <c r="R19" i="2"/>
  <c r="T20" i="2"/>
  <c r="BG20" i="2" s="1"/>
  <c r="O21" i="2"/>
  <c r="R23" i="2"/>
  <c r="R26" i="2"/>
  <c r="R33" i="2"/>
  <c r="O38" i="2"/>
  <c r="T25" i="2"/>
  <c r="BG25" i="2" s="1"/>
  <c r="S41" i="2"/>
  <c r="R17" i="2"/>
  <c r="R27" i="2"/>
  <c r="S31" i="2"/>
  <c r="O34" i="2"/>
  <c r="R36" i="2"/>
  <c r="S42" i="2"/>
  <c r="S46" i="2"/>
  <c r="S50" i="2"/>
  <c r="R21" i="2"/>
  <c r="O27" i="2"/>
  <c r="T28" i="2"/>
  <c r="BG28" i="2" s="1"/>
  <c r="R32" i="2"/>
  <c r="R34" i="2"/>
  <c r="O37" i="2"/>
  <c r="R38" i="2"/>
  <c r="R41" i="2"/>
  <c r="R42" i="2"/>
  <c r="O43" i="2"/>
  <c r="R48" i="2"/>
  <c r="R49" i="2"/>
  <c r="R50" i="2"/>
  <c r="S33" i="2"/>
  <c r="R37" i="2"/>
  <c r="S43" i="2"/>
  <c r="R43" i="2"/>
  <c r="T45" i="2"/>
  <c r="BG45" i="2" s="1"/>
  <c r="O47" i="2"/>
  <c r="O49" i="2"/>
  <c r="O15" i="2"/>
  <c r="R16" i="2"/>
  <c r="R22" i="2"/>
  <c r="O23" i="2"/>
  <c r="T32" i="2"/>
  <c r="BG32" i="2" s="1"/>
  <c r="T33" i="2"/>
  <c r="T35" i="2"/>
  <c r="BG35" i="2" s="1"/>
  <c r="S39" i="2"/>
  <c r="T40" i="2"/>
  <c r="BG40" i="2" s="1"/>
  <c r="O50" i="2"/>
  <c r="O19" i="2"/>
  <c r="S21" i="2"/>
  <c r="S27" i="2"/>
  <c r="O33" i="2"/>
  <c r="T34" i="2"/>
  <c r="BG34" i="2" s="1"/>
  <c r="T37" i="2"/>
  <c r="BG37" i="2" s="1"/>
  <c r="O41" i="2"/>
  <c r="O46" i="2"/>
  <c r="S48" i="2"/>
  <c r="R15" i="2"/>
  <c r="T16" i="2"/>
  <c r="BG16" i="2" s="1"/>
  <c r="R24" i="2"/>
  <c r="S28" i="2"/>
  <c r="R28" i="2"/>
  <c r="O36" i="2"/>
  <c r="T38" i="2"/>
  <c r="BG38" i="2" s="1"/>
  <c r="R39" i="2"/>
  <c r="T14" i="2"/>
  <c r="BG14" i="2" s="1"/>
  <c r="S15" i="2"/>
  <c r="T47" i="2"/>
  <c r="BG47" i="2" s="1"/>
  <c r="O20" i="2"/>
  <c r="O42" i="2"/>
  <c r="S52" i="2"/>
  <c r="AG15" i="2"/>
  <c r="AS15" i="2"/>
  <c r="BE15" i="2"/>
  <c r="AG19" i="2"/>
  <c r="AS19" i="2"/>
  <c r="BE19" i="2"/>
  <c r="BG13" i="2"/>
  <c r="BE14" i="2"/>
  <c r="BG17" i="2"/>
  <c r="BE18" i="2"/>
  <c r="R12" i="2"/>
  <c r="AD12" i="2"/>
  <c r="AP12" i="2"/>
  <c r="BB12" i="2"/>
  <c r="S13" i="2"/>
  <c r="AA13" i="2"/>
  <c r="AQ13" i="2"/>
  <c r="BC13" i="2"/>
  <c r="O12" i="2"/>
  <c r="AA12" i="2"/>
  <c r="AG12" i="2" s="1"/>
  <c r="AM12" i="2"/>
  <c r="BC12" i="2"/>
  <c r="L13" i="2"/>
  <c r="U13" i="2" s="1"/>
  <c r="AV13" i="2"/>
  <c r="BE13" i="2" s="1"/>
  <c r="L17" i="2"/>
  <c r="AV17" i="2"/>
  <c r="AF21" i="2"/>
  <c r="AD21" i="2"/>
  <c r="AG21" i="2" s="1"/>
  <c r="AS21" i="2"/>
  <c r="AE22" i="2"/>
  <c r="AM22" i="2"/>
  <c r="AG24" i="2"/>
  <c r="AS24" i="2"/>
  <c r="BE24" i="2"/>
  <c r="AE25" i="2"/>
  <c r="AA25" i="2"/>
  <c r="AG25" i="2" s="1"/>
  <c r="AR26" i="2"/>
  <c r="AM26" i="2"/>
  <c r="AS26" i="2" s="1"/>
  <c r="AV22" i="2"/>
  <c r="BE22" i="2" s="1"/>
  <c r="BC22" i="2"/>
  <c r="S25" i="2"/>
  <c r="O25" i="2"/>
  <c r="U25" i="2" s="1"/>
  <c r="AF26" i="2"/>
  <c r="AA26" i="2"/>
  <c r="AG26" i="2" s="1"/>
  <c r="AQ26" i="2"/>
  <c r="S14" i="2"/>
  <c r="AE14" i="2"/>
  <c r="AQ14" i="2"/>
  <c r="BC14" i="2"/>
  <c r="S18" i="2"/>
  <c r="AE18" i="2"/>
  <c r="AQ18" i="2"/>
  <c r="BC18" i="2"/>
  <c r="L21" i="2"/>
  <c r="AE21" i="2"/>
  <c r="BD21" i="2"/>
  <c r="AV21" i="2"/>
  <c r="BB21" i="2"/>
  <c r="O22" i="2"/>
  <c r="AG22" i="2"/>
  <c r="T23" i="2"/>
  <c r="L23" i="2"/>
  <c r="AF23" i="2"/>
  <c r="AG23" i="2"/>
  <c r="AR23" i="2"/>
  <c r="AS23" i="2"/>
  <c r="BD23" i="2"/>
  <c r="AV23" i="2"/>
  <c r="BE23" i="2" s="1"/>
  <c r="S24" i="2"/>
  <c r="AE24" i="2"/>
  <c r="AQ24" i="2"/>
  <c r="BC24" i="2"/>
  <c r="BC25" i="2"/>
  <c r="AY25" i="2"/>
  <c r="BE25" i="2" s="1"/>
  <c r="T26" i="2"/>
  <c r="O26" i="2"/>
  <c r="AE26" i="2"/>
  <c r="BG30" i="2"/>
  <c r="O17" i="2"/>
  <c r="AA17" i="2"/>
  <c r="AG17" i="2" s="1"/>
  <c r="AM17" i="2"/>
  <c r="AY17" i="2"/>
  <c r="AQ25" i="2"/>
  <c r="AM25" i="2"/>
  <c r="AS25" i="2" s="1"/>
  <c r="L26" i="2"/>
  <c r="S26" i="2"/>
  <c r="AG33" i="2"/>
  <c r="AF33" i="2"/>
  <c r="AS33" i="2"/>
  <c r="AV33" i="2"/>
  <c r="BE33" i="2" s="1"/>
  <c r="S35" i="2"/>
  <c r="O35" i="2"/>
  <c r="AP35" i="2"/>
  <c r="BG36" i="2"/>
  <c r="AG36" i="2"/>
  <c r="AG40" i="2"/>
  <c r="AY26" i="2"/>
  <c r="BE26" i="2" s="1"/>
  <c r="BC26" i="2"/>
  <c r="L27" i="2"/>
  <c r="AG27" i="2"/>
  <c r="AS27" i="2"/>
  <c r="AV27" i="2"/>
  <c r="BE27" i="2" s="1"/>
  <c r="O30" i="2"/>
  <c r="S30" i="2"/>
  <c r="AA30" i="2"/>
  <c r="AG30" i="2" s="1"/>
  <c r="AE30" i="2"/>
  <c r="AM30" i="2"/>
  <c r="AS30" i="2" s="1"/>
  <c r="AQ30" i="2"/>
  <c r="AY30" i="2"/>
  <c r="BE30" i="2" s="1"/>
  <c r="BC30" i="2"/>
  <c r="L31" i="2"/>
  <c r="AG31" i="2"/>
  <c r="AS31" i="2"/>
  <c r="AV31" i="2"/>
  <c r="BE31" i="2" s="1"/>
  <c r="AY32" i="2"/>
  <c r="BE32" i="2" s="1"/>
  <c r="L33" i="2"/>
  <c r="AE33" i="2"/>
  <c r="R35" i="2"/>
  <c r="AQ35" i="2"/>
  <c r="AM35" i="2"/>
  <c r="O29" i="2"/>
  <c r="U29" i="2" s="1"/>
  <c r="AA29" i="2"/>
  <c r="AG29" i="2" s="1"/>
  <c r="AM29" i="2"/>
  <c r="AS29" i="2" s="1"/>
  <c r="AY29" i="2"/>
  <c r="BE29" i="2" s="1"/>
  <c r="BE34" i="2"/>
  <c r="AE35" i="2"/>
  <c r="AA35" i="2"/>
  <c r="AG35" i="2" s="1"/>
  <c r="AS36" i="2"/>
  <c r="BE38" i="2"/>
  <c r="AS40" i="2"/>
  <c r="AG42" i="2"/>
  <c r="BE42" i="2"/>
  <c r="L35" i="2"/>
  <c r="AV35" i="2"/>
  <c r="L39" i="2"/>
  <c r="AV39" i="2"/>
  <c r="BD42" i="2"/>
  <c r="BG42" i="2" s="1"/>
  <c r="R44" i="2"/>
  <c r="AQ44" i="2"/>
  <c r="AM44" i="2"/>
  <c r="U50" i="2"/>
  <c r="AG50" i="2"/>
  <c r="AS50" i="2"/>
  <c r="BE50" i="2"/>
  <c r="AE44" i="2"/>
  <c r="AA44" i="2"/>
  <c r="AG44" i="2" s="1"/>
  <c r="S36" i="2"/>
  <c r="AE36" i="2"/>
  <c r="AQ36" i="2"/>
  <c r="BC36" i="2"/>
  <c r="S40" i="2"/>
  <c r="AE40" i="2"/>
  <c r="AQ40" i="2"/>
  <c r="BC40" i="2"/>
  <c r="S44" i="2"/>
  <c r="O44" i="2"/>
  <c r="AP44" i="2"/>
  <c r="AS45" i="2"/>
  <c r="BE47" i="2"/>
  <c r="AS49" i="2"/>
  <c r="U51" i="2"/>
  <c r="BE51" i="2"/>
  <c r="AY35" i="2"/>
  <c r="O39" i="2"/>
  <c r="AA39" i="2"/>
  <c r="AM39" i="2"/>
  <c r="AS39" i="2" s="1"/>
  <c r="AY39" i="2"/>
  <c r="BC44" i="2"/>
  <c r="AY44" i="2"/>
  <c r="AG45" i="2"/>
  <c r="AG49" i="2"/>
  <c r="AV44" i="2"/>
  <c r="L48" i="2"/>
  <c r="AG48" i="2"/>
  <c r="AS48" i="2"/>
  <c r="AV48" i="2"/>
  <c r="BE48" i="2" s="1"/>
  <c r="S45" i="2"/>
  <c r="AE45" i="2"/>
  <c r="AQ45" i="2"/>
  <c r="BC45" i="2"/>
  <c r="S49" i="2"/>
  <c r="AE49" i="2"/>
  <c r="AQ49" i="2"/>
  <c r="BC49" i="2"/>
  <c r="O48" i="2"/>
  <c r="O52" i="2"/>
  <c r="U52" i="2" s="1"/>
  <c r="AA52" i="2"/>
  <c r="AG52" i="2" s="1"/>
  <c r="AM52" i="2"/>
  <c r="AS52" i="2" s="1"/>
  <c r="AY52" i="2"/>
  <c r="BE52" i="2" s="1"/>
  <c r="E15" i="3"/>
  <c r="M6" i="2"/>
  <c r="U30" i="2" l="1"/>
  <c r="U33" i="2"/>
  <c r="BH33" i="2" s="1"/>
  <c r="BF23" i="2"/>
  <c r="U38" i="2"/>
  <c r="BH38" i="2" s="1"/>
  <c r="U27" i="2"/>
  <c r="BH27" i="2" s="1"/>
  <c r="AS35" i="2"/>
  <c r="BF42" i="2"/>
  <c r="BF17" i="2"/>
  <c r="BF31" i="2"/>
  <c r="BF51" i="2"/>
  <c r="AS22" i="2"/>
  <c r="BF43" i="2"/>
  <c r="BF39" i="2"/>
  <c r="BF15" i="2"/>
  <c r="BF27" i="2"/>
  <c r="BF46" i="2"/>
  <c r="BF38" i="2"/>
  <c r="AG13" i="2"/>
  <c r="BH13" i="2" s="1"/>
  <c r="BG33" i="2"/>
  <c r="BF33" i="2"/>
  <c r="U28" i="2"/>
  <c r="BH28" i="2" s="1"/>
  <c r="U34" i="2"/>
  <c r="BH34" i="2" s="1"/>
  <c r="BF28" i="2"/>
  <c r="AY53" i="2"/>
  <c r="AR53" i="2"/>
  <c r="BF32" i="2"/>
  <c r="BD53" i="2"/>
  <c r="BF50" i="2"/>
  <c r="BF48" i="2"/>
  <c r="U18" i="2"/>
  <c r="BH18" i="2" s="1"/>
  <c r="BE44" i="2"/>
  <c r="U21" i="2"/>
  <c r="U46" i="2"/>
  <c r="BH46" i="2" s="1"/>
  <c r="BF34" i="2"/>
  <c r="U40" i="2"/>
  <c r="BH40" i="2" s="1"/>
  <c r="BF37" i="2"/>
  <c r="BF20" i="2"/>
  <c r="AA53" i="2"/>
  <c r="AD53" i="2"/>
  <c r="U32" i="2"/>
  <c r="BF41" i="2"/>
  <c r="AV53" i="2"/>
  <c r="O53" i="2"/>
  <c r="R53" i="2"/>
  <c r="BC53" i="2"/>
  <c r="BE12" i="2"/>
  <c r="BB53" i="2"/>
  <c r="BF52" i="2"/>
  <c r="BF29" i="2"/>
  <c r="BF19" i="2"/>
  <c r="BF47" i="2"/>
  <c r="BF16" i="2"/>
  <c r="AS12" i="2"/>
  <c r="AM53" i="2"/>
  <c r="AP53" i="2"/>
  <c r="AE53" i="2"/>
  <c r="AJ53" i="2"/>
  <c r="AF53" i="2"/>
  <c r="X53" i="2"/>
  <c r="AQ53" i="2"/>
  <c r="BE35" i="2"/>
  <c r="BE39" i="2"/>
  <c r="BF22" i="2"/>
  <c r="BF18" i="2"/>
  <c r="BF49" i="2"/>
  <c r="BF45" i="2"/>
  <c r="BF21" i="2"/>
  <c r="BG23" i="2"/>
  <c r="BH29" i="2"/>
  <c r="BG26" i="2"/>
  <c r="U45" i="2"/>
  <c r="BH45" i="2" s="1"/>
  <c r="U14" i="2"/>
  <c r="BH14" i="2" s="1"/>
  <c r="U31" i="2"/>
  <c r="BH31" i="2" s="1"/>
  <c r="U23" i="2"/>
  <c r="BH23" i="2" s="1"/>
  <c r="U20" i="2"/>
  <c r="BH20" i="2" s="1"/>
  <c r="U24" i="2"/>
  <c r="BH24" i="2" s="1"/>
  <c r="U42" i="2"/>
  <c r="BH42" i="2" s="1"/>
  <c r="U47" i="2"/>
  <c r="BH47" i="2" s="1"/>
  <c r="U19" i="2"/>
  <c r="BH19" i="2" s="1"/>
  <c r="U37" i="2"/>
  <c r="BH37" i="2" s="1"/>
  <c r="U43" i="2"/>
  <c r="BH43" i="2" s="1"/>
  <c r="U15" i="2"/>
  <c r="BH15" i="2" s="1"/>
  <c r="R6" i="2" s="1"/>
  <c r="U36" i="2"/>
  <c r="BH36" i="2" s="1"/>
  <c r="U16" i="2"/>
  <c r="BH16" i="2" s="1"/>
  <c r="U49" i="2"/>
  <c r="BH49" i="2" s="1"/>
  <c r="U41" i="2"/>
  <c r="BH41" i="2" s="1"/>
  <c r="U44" i="2"/>
  <c r="BH32" i="2"/>
  <c r="U22" i="2"/>
  <c r="U26" i="2"/>
  <c r="BH26" i="2" s="1"/>
  <c r="U48" i="2"/>
  <c r="BH48" i="2" s="1"/>
  <c r="BF44" i="2"/>
  <c r="BH52" i="2"/>
  <c r="BF24" i="2"/>
  <c r="AS44" i="2"/>
  <c r="AG39" i="2"/>
  <c r="AG53" i="2" s="1"/>
  <c r="BF30" i="2"/>
  <c r="U17" i="2"/>
  <c r="BF13" i="2"/>
  <c r="BG21" i="2"/>
  <c r="BF40" i="2"/>
  <c r="BH50" i="2"/>
  <c r="BH51" i="2"/>
  <c r="U39" i="2"/>
  <c r="U35" i="2"/>
  <c r="BF35" i="2"/>
  <c r="BF26" i="2"/>
  <c r="BE17" i="2"/>
  <c r="BH30" i="2"/>
  <c r="BF14" i="2"/>
  <c r="BH25" i="2"/>
  <c r="AS17" i="2"/>
  <c r="BF36" i="2"/>
  <c r="BE21" i="2"/>
  <c r="BF25" i="2"/>
  <c r="R45" i="15"/>
  <c r="O45" i="15"/>
  <c r="K45" i="15"/>
  <c r="S12" i="2" s="1"/>
  <c r="S53" i="2" s="1"/>
  <c r="J45" i="15"/>
  <c r="F44" i="15"/>
  <c r="E44" i="15"/>
  <c r="D44" i="15"/>
  <c r="C44" i="15"/>
  <c r="B44" i="15"/>
  <c r="A44" i="15"/>
  <c r="F43" i="15"/>
  <c r="E43" i="15"/>
  <c r="D43" i="15"/>
  <c r="C43" i="15"/>
  <c r="B43" i="15"/>
  <c r="A43" i="15"/>
  <c r="F42" i="15"/>
  <c r="E42" i="15"/>
  <c r="D42" i="15"/>
  <c r="C42" i="15"/>
  <c r="B42" i="15"/>
  <c r="A42" i="15"/>
  <c r="F41" i="15"/>
  <c r="E41" i="15"/>
  <c r="D41" i="15"/>
  <c r="C41" i="15"/>
  <c r="B41" i="15"/>
  <c r="A41" i="15"/>
  <c r="F40" i="15"/>
  <c r="E40" i="15"/>
  <c r="D40" i="15"/>
  <c r="C40" i="15"/>
  <c r="B40" i="15"/>
  <c r="A40" i="15"/>
  <c r="F39" i="15"/>
  <c r="E39" i="15"/>
  <c r="D39" i="15"/>
  <c r="C39" i="15"/>
  <c r="B39" i="15"/>
  <c r="A39" i="15"/>
  <c r="F38" i="15"/>
  <c r="E38" i="15"/>
  <c r="D38" i="15"/>
  <c r="C38" i="15"/>
  <c r="B38" i="15"/>
  <c r="A38" i="15"/>
  <c r="F37" i="15"/>
  <c r="E37" i="15"/>
  <c r="D37" i="15"/>
  <c r="C37" i="15"/>
  <c r="B37" i="15"/>
  <c r="A37" i="15"/>
  <c r="F36" i="15"/>
  <c r="E36" i="15"/>
  <c r="D36" i="15"/>
  <c r="C36" i="15"/>
  <c r="B36" i="15"/>
  <c r="A36" i="15"/>
  <c r="F35" i="15"/>
  <c r="E35" i="15"/>
  <c r="D35" i="15"/>
  <c r="C35" i="15"/>
  <c r="B35" i="15"/>
  <c r="A35" i="15"/>
  <c r="F34" i="15"/>
  <c r="E34" i="15"/>
  <c r="D34" i="15"/>
  <c r="C34" i="15"/>
  <c r="B34" i="15"/>
  <c r="A34" i="15"/>
  <c r="F33" i="15"/>
  <c r="E33" i="15"/>
  <c r="D33" i="15"/>
  <c r="C33" i="15"/>
  <c r="B33" i="15"/>
  <c r="A33" i="15"/>
  <c r="F32" i="15"/>
  <c r="E32" i="15"/>
  <c r="D32" i="15"/>
  <c r="C32" i="15"/>
  <c r="B32" i="15"/>
  <c r="A32" i="15"/>
  <c r="BH21" i="2" l="1"/>
  <c r="BH22" i="2"/>
  <c r="AS53" i="2"/>
  <c r="BH35" i="2"/>
  <c r="BE53" i="2"/>
  <c r="BH39" i="2"/>
  <c r="BH44" i="2"/>
  <c r="T12" i="2"/>
  <c r="T53" i="2" s="1"/>
  <c r="L12" i="2"/>
  <c r="BH17" i="2"/>
  <c r="L53" i="2" l="1"/>
  <c r="U12" i="2"/>
  <c r="U53" i="2" s="1"/>
  <c r="BG12" i="2"/>
  <c r="BG53" i="2" s="1"/>
  <c r="BF12" i="2"/>
  <c r="BF53" i="2" s="1"/>
  <c r="I53" i="2"/>
  <c r="H53" i="2"/>
  <c r="G53" i="2"/>
  <c r="BH12" i="2" l="1"/>
  <c r="BH53" i="2" s="1"/>
</calcChain>
</file>

<file path=xl/sharedStrings.xml><?xml version="1.0" encoding="utf-8"?>
<sst xmlns="http://schemas.openxmlformats.org/spreadsheetml/2006/main" count="855" uniqueCount="176">
  <si>
    <t>จังหวัด</t>
  </si>
  <si>
    <t>ชื่อหน่วยงาน</t>
  </si>
  <si>
    <t>รหัส
หน่วยงาน</t>
  </si>
  <si>
    <t>เขต
สุขภาพ</t>
  </si>
  <si>
    <t>หน่วยงานผู้ให้บริการ
สาธารณูปโภค</t>
  </si>
  <si>
    <t>ใบแจ้งหนี้</t>
  </si>
  <si>
    <t>ใบเสร็จรับเงิน</t>
  </si>
  <si>
    <t>เลขที่</t>
  </si>
  <si>
    <t>วันที่ตามใบแจ้งหนี้</t>
  </si>
  <si>
    <t>จำนวนเงิน</t>
  </si>
  <si>
    <t>กำหนดเวลา
การชำระเงิน</t>
  </si>
  <si>
    <t>วันที่ในใบเสร็จ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</si>
  <si>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</si>
  <si>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</si>
  <si>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</si>
  <si>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</si>
  <si>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</si>
  <si>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</si>
  <si>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</si>
  <si>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</si>
  <si>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</si>
  <si>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(14)</t>
  </si>
  <si>
    <t>(15)</t>
  </si>
  <si>
    <t>(16)</t>
  </si>
  <si>
    <t>(17)</t>
  </si>
  <si>
    <t>รวม</t>
  </si>
  <si>
    <t>บาท</t>
  </si>
  <si>
    <t>เงินอนุมัติกันไว้เบิกเหลื่อมปีปีก่อนเบิกจ่ายปีปัจจุบัน</t>
  </si>
  <si>
    <t xml:space="preserve">จากงบประมาณ 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</si>
  <si>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>สำนักงานสาธารณสุขจังหวัด</t>
    </r>
    <r>
      <rPr>
        <b/>
        <sz val="13"/>
        <color rgb="FFFF0000"/>
        <rFont val="TH SarabunPSK"/>
        <family val="2"/>
      </rPr>
      <t>................................</t>
    </r>
    <r>
      <rPr>
        <b/>
        <sz val="13"/>
        <color theme="1"/>
        <rFont val="TH SarabunPSK"/>
        <family val="2"/>
      </rPr>
      <t xml:space="preserve"> สังกัด สำนักงานปลัดกระทรวงสาธารณสุข</t>
    </r>
  </si>
  <si>
    <t>จากเงินนอกงบประมาณ (CUP)</t>
  </si>
  <si>
    <t>จากเงินนอกงบประมาณ (เงินบำรุง)</t>
  </si>
  <si>
    <t>(หน่วย : บาท)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</si>
  <si>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(ค่าบริการไปรษณีย์)</t>
    </r>
  </si>
  <si>
    <t>ตุลาคม</t>
  </si>
  <si>
    <t>พฤศจิกายน</t>
  </si>
  <si>
    <t>ธันวาคม</t>
  </si>
  <si>
    <t>มกราคม</t>
  </si>
  <si>
    <t>กุมภาพันธ์</t>
  </si>
  <si>
    <r>
      <t>ส่วนราชการ</t>
    </r>
    <r>
      <rPr>
        <b/>
        <sz val="13"/>
        <color rgb="FFFF0000"/>
        <rFont val="TH SarabunPSK"/>
        <family val="2"/>
      </rPr>
      <t>.....................................................................</t>
    </r>
    <r>
      <rPr>
        <b/>
        <sz val="13"/>
        <color theme="1"/>
        <rFont val="TH SarabunPSK"/>
        <family val="2"/>
      </rPr>
      <t/>
    </r>
  </si>
  <si>
    <t>เงินกันไว้เบิกคงเหลือ</t>
  </si>
  <si>
    <t>สำนักงานสาธารณสุขจังหวัด................................ สังกัด สำนักงานปลัดกระทรวงสาธารณสุข</t>
  </si>
  <si>
    <t>ไตรมาสที่ 1</t>
  </si>
  <si>
    <t>ไตรมาสที่ 2</t>
  </si>
  <si>
    <t>ไตรมาสที่ 3</t>
  </si>
  <si>
    <t>ไตรมาสที่ 4</t>
  </si>
  <si>
    <t>รวมทั้งสิ้น</t>
  </si>
  <si>
    <t>มีนาคม</t>
  </si>
  <si>
    <t>กรกฎาคม</t>
  </si>
  <si>
    <t>สิงหาคม</t>
  </si>
  <si>
    <t>กันยายน</t>
  </si>
  <si>
    <t>แจ้งหนี้</t>
  </si>
  <si>
    <t>ชำระเงิน</t>
  </si>
  <si>
    <t>หนี้ค้างชำระ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</si>
  <si>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</si>
  <si>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</si>
  <si>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</si>
  <si>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</si>
  <si>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</si>
  <si>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</si>
  <si>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</si>
  <si>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</si>
  <si>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</si>
  <si>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</si>
  <si>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</si>
  <si>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</si>
  <si>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</si>
  <si>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</si>
  <si>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</si>
  <si>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</si>
  <si>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</si>
  <si>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</si>
  <si>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</si>
  <si>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</si>
  <si>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</si>
  <si>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</si>
  <si>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</si>
  <si>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</si>
  <si>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</si>
  <si>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</si>
  <si>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</si>
  <si>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</si>
  <si>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</si>
  <si>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</si>
  <si>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</si>
  <si>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</si>
  <si>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</si>
  <si>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</si>
  <si>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</si>
  <si>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</si>
  <si>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</si>
  <si>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</si>
  <si>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</si>
  <si>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</si>
  <si>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</si>
  <si>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</si>
  <si>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</si>
  <si>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</si>
  <si>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</si>
  <si>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</si>
  <si>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</si>
  <si>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</si>
  <si>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</si>
  <si>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</si>
  <si>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</si>
  <si>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</si>
  <si>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</si>
  <si>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</si>
  <si>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</si>
  <si>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</si>
  <si>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</si>
  <si>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</si>
  <si>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</si>
  <si>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</si>
  <si>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ค่าบริการไปรษณีย์ค้างชำระปีก่อนชำระปีปัจจุบัน</t>
  </si>
  <si>
    <t>วิธีการกรอก</t>
  </si>
  <si>
    <t>แบบข้อมูลทะเบียนคุมการใช้จ่ายค่าสาธารณูปโภค และรายการค่าสาธารณูปโภคค้างชำระ</t>
  </si>
  <si>
    <t>(1)</t>
  </si>
  <si>
    <t>กรอกข้อมูลดังต่อไปนี้ เฉพาะหน้ารวม ข้อมูลจะเชื่อมโยงในแต่ละเดือน และข้อมูลในหน้ารวม จะเชื่อมโยงจากข้อมูลแต่ละเดือนและคำนวณอัตโนมัติ</t>
  </si>
  <si>
    <t xml:space="preserve">*เริ่มต้นการปฏิบัติตามมติคณะรัฐมนตรี ดังนั้นเดือนตุลาคมปีงบประมาณพ.ศ. 2561 </t>
  </si>
  <si>
    <t>(2)</t>
  </si>
  <si>
    <t>กรอกข้อมูลในหน้าทะเบียนคุมแต่ละเดือน</t>
  </si>
  <si>
    <t>หลักฐานการขอเบิกจ่าย</t>
  </si>
  <si>
    <t>ค่าใช้จ่าย
สำหรับเดือน</t>
  </si>
  <si>
    <t>ปริมาณการใช้</t>
  </si>
  <si>
    <t>เลขที่ใบขอจ่าย/เลขที่ฎีกาเบิกจ่าย/เลขที่เช็ค</t>
  </si>
  <si>
    <t>หน่วย</t>
  </si>
  <si>
    <t>(18)</t>
  </si>
  <si>
    <t>(19)</t>
  </si>
  <si>
    <t>(20)</t>
  </si>
  <si>
    <t>(21)</t>
  </si>
  <si>
    <t>เหตุผลที่ชำระเกินวันตามเงื่อนไข</t>
  </si>
  <si>
    <r>
      <t>ทะเบียนคุมค่าใช้จ่ายและหนี้ค่าสาธารณูปโภค</t>
    </r>
    <r>
      <rPr>
        <b/>
        <sz val="13"/>
        <color rgb="FFFF0000"/>
        <rFont val="TH SarabunPSK"/>
        <family val="2"/>
      </rPr>
      <t xml:space="preserve"> (ค่าไปรษณีย์)</t>
    </r>
  </si>
  <si>
    <t>หมายเลข ปณ.</t>
  </si>
  <si>
    <r>
      <rPr>
        <b/>
        <sz val="13"/>
        <rFont val="Wingdings 2"/>
        <family val="1"/>
        <charset val="2"/>
      </rPr>
      <t>E</t>
    </r>
    <r>
      <rPr>
        <b/>
        <sz val="13"/>
        <rFont val="TH SarabunPSK"/>
        <family val="2"/>
      </rPr>
      <t xml:space="preserve"> สำหรับการกรอกข้อมูลในรายงานผลการตรวจสอบตามเรื่องที่กำหนดให้ตรวจสอบ ประจำปีงบประมาณ พ.ศ. 2562 ประกอบด้วย</t>
    </r>
  </si>
  <si>
    <r>
      <t>สำหรับ</t>
    </r>
    <r>
      <rPr>
        <b/>
        <sz val="13"/>
        <color rgb="FFFF0000"/>
        <rFont val="TH SarabunPSK"/>
        <family val="2"/>
      </rPr>
      <t>ปีงบประมาณ  2562</t>
    </r>
  </si>
  <si>
    <t>ค่าประปาค้างชำระปีก่อนคงเหลือ</t>
  </si>
  <si>
    <r>
      <t>ค่า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ค้างชำระปีก่อน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</si>
  <si>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</si>
  <si>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</si>
  <si>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ค้างชำระปัจจุบัน</t>
    </r>
  </si>
  <si>
    <r>
      <t>งบประมาณการใช้จ่าย</t>
    </r>
    <r>
      <rPr>
        <b/>
        <sz val="13"/>
        <color rgb="FFFF0000"/>
        <rFont val="TH SarabunPSK"/>
        <family val="2"/>
      </rPr>
      <t>ค่าไปรษณีย์คงเหลือ</t>
    </r>
  </si>
  <si>
    <t>กรอกข้อมูลการชำระค่าสาธารณูปโภคที่ค้างชำระของเดือนกรกฎาคม สิงหาคม กันยายน (ของปีงบประมาณก่อน) ตามตารางนี้เฉพาะในหน้ารวม เมื่อชำระแล้วยอดค่าสาธารณูปโภคค้างชำระคงเหลือจะเท่ากับ 0</t>
  </si>
  <si>
    <t>เมษายน</t>
  </si>
  <si>
    <t>พฤษภาคม</t>
  </si>
  <si>
    <t>มิถุนายน</t>
  </si>
  <si>
    <t>กรกฏาคม</t>
  </si>
  <si>
    <r>
      <t>เงินงบประมาณค่า</t>
    </r>
    <r>
      <rPr>
        <sz val="13"/>
        <color rgb="FFFF0000"/>
        <rFont val="TH SarabunPSK"/>
        <family val="2"/>
      </rPr>
      <t>ประปา</t>
    </r>
    <r>
      <rPr>
        <sz val="13"/>
        <color theme="1"/>
        <rFont val="TH SarabunPSK"/>
        <family val="2"/>
      </rPr>
      <t>ปีก่อน</t>
    </r>
  </si>
  <si>
    <t>ข้อมูลใน file excel นี้ เป็นการเชื่อมโยงสูตรการคำนวณระหว่างชีท กรณีที่มีการแทรกเซล สามารถใช้คำสั่งแทรกเซลและ Copy สูตรตามปกติ</t>
  </si>
  <si>
    <t>ปณ....</t>
  </si>
  <si>
    <t>เลือกหลักฐานเพื่อใช้บันทึกคุม</t>
  </si>
  <si>
    <r>
      <t>สำหรับ</t>
    </r>
    <r>
      <rPr>
        <b/>
        <sz val="13"/>
        <color rgb="FFFF0000"/>
        <rFont val="TH SarabunPSK"/>
        <family val="2"/>
      </rPr>
      <t>เดือนตุลาคม 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</si>
  <si>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เดือนพฤศจิกายน 2561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</si>
  <si>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เดือนธันวาคม 2561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</si>
  <si>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เดือนมกราคม 2562 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</si>
  <si>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เดือนกุมภาพันธ์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</si>
  <si>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เดือนมีนาคม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</si>
  <si>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เดือนเมษายน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</si>
  <si>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เดือนพฤษภาคม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</si>
  <si>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เดือนมิถุนายน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</si>
  <si>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เดือนกรกฎาคม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</si>
  <si>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เดือนสิงหาคม 2562  ปีงบประมาณ  2562</t>
    </r>
  </si>
  <si>
    <r>
      <t>สำหรับ</t>
    </r>
    <r>
      <rPr>
        <b/>
        <sz val="13"/>
        <color rgb="FFFF0000"/>
        <rFont val="TH SarabunPSK"/>
        <family val="2"/>
      </rPr>
      <t>เดือนกันยายน 2562  ปีงบประมาณ  2562</t>
    </r>
  </si>
  <si>
    <r>
      <t>ค่าบริการ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ค้างชำระปีก่อน</t>
    </r>
  </si>
  <si>
    <r>
      <t>เงินงบประมาณค่าบริการ</t>
    </r>
    <r>
      <rPr>
        <sz val="13"/>
        <color rgb="FFFF0000"/>
        <rFont val="TH SarabunPSK"/>
        <family val="2"/>
      </rPr>
      <t>ไปรษณีย์</t>
    </r>
    <r>
      <rPr>
        <sz val="13"/>
        <color theme="1"/>
        <rFont val="TH SarabunPSK"/>
        <family val="2"/>
      </rPr>
      <t>ปีก่อน</t>
    </r>
  </si>
  <si>
    <r>
      <t>ค่าบริการ</t>
    </r>
    <r>
      <rPr>
        <b/>
        <sz val="13"/>
        <color rgb="FFFF0000"/>
        <rFont val="TH SarabunPSK"/>
        <family val="2"/>
      </rPr>
      <t>ไปรษณีย์</t>
    </r>
    <r>
      <rPr>
        <b/>
        <sz val="13"/>
        <color theme="1"/>
        <rFont val="TH SarabunPSK"/>
        <family val="2"/>
      </rPr>
      <t>ค้างชำระปีก่อนคงเหลือ</t>
    </r>
  </si>
  <si>
    <r>
      <t>งบประมาณ</t>
    </r>
    <r>
      <rPr>
        <b/>
        <sz val="13"/>
        <color rgb="FFFF0000"/>
        <rFont val="TH SarabunPSK"/>
        <family val="2"/>
      </rPr>
      <t>ค่าบริการไปรษณีย์</t>
    </r>
    <r>
      <rPr>
        <b/>
        <sz val="13"/>
        <color theme="1"/>
        <rFont val="TH SarabunPSK"/>
        <family val="2"/>
      </rPr>
      <t xml:space="preserve"> :</t>
    </r>
  </si>
  <si>
    <r>
      <t>ค่า</t>
    </r>
    <r>
      <rPr>
        <b/>
        <sz val="13"/>
        <color rgb="FFFF0000"/>
        <rFont val="TH SarabunPSK"/>
        <family val="2"/>
      </rPr>
      <t>บริการไปรษณีย์</t>
    </r>
    <r>
      <rPr>
        <b/>
        <sz val="13"/>
        <color theme="1"/>
        <rFont val="TH SarabunPSK"/>
        <family val="2"/>
      </rPr>
      <t>รวม</t>
    </r>
  </si>
  <si>
    <r>
      <t>หนี้ค่า</t>
    </r>
    <r>
      <rPr>
        <b/>
        <sz val="13"/>
        <color rgb="FFFF0000"/>
        <rFont val="TH SarabunPSK"/>
        <family val="2"/>
      </rPr>
      <t>บริการไปรษณีย์</t>
    </r>
    <r>
      <rPr>
        <b/>
        <sz val="13"/>
        <color theme="1"/>
        <rFont val="TH SarabunPSK"/>
        <family val="2"/>
      </rPr>
      <t>ค้างชำระปัจจุบัน</t>
    </r>
  </si>
  <si>
    <r>
      <t>การชำระเงิน 
ก่อน</t>
    </r>
    <r>
      <rPr>
        <b/>
        <sz val="13"/>
        <color rgb="FFFF0000"/>
        <rFont val="TH SarabunPSK"/>
        <family val="2"/>
      </rPr>
      <t>(หลัง)</t>
    </r>
    <r>
      <rPr>
        <b/>
        <sz val="13"/>
        <color indexed="8"/>
        <rFont val="TH SarabunPSK"/>
        <family val="2"/>
      </rPr>
      <t xml:space="preserve"> วันที่กำหนดชำระ (วัน)</t>
    </r>
  </si>
  <si>
    <t xml:space="preserve">เช่น </t>
  </si>
  <si>
    <t>การเบิกจ่ายเงินปีก่อน</t>
  </si>
  <si>
    <t>(22)</t>
  </si>
  <si>
    <t>วันที่</t>
  </si>
  <si>
    <t>เอกสารขอเบิก</t>
  </si>
  <si>
    <r>
      <t xml:space="preserve"> พิมพ์วันที่ในใบเสร็จ รูปแบบ ---&gt;  </t>
    </r>
    <r>
      <rPr>
        <b/>
        <sz val="20"/>
        <color rgb="FF0070C0"/>
        <rFont val="Browallia New"/>
        <family val="2"/>
      </rPr>
      <t xml:space="preserve"> เดือน / วัน / ปี ค.ศ. หรือ วัน/เดือน/ปี ค.ศ.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</si>
</sst>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-101041E]d&quot; &quot;mmm&quot; &quot;yy;@"/>
    <numFmt numFmtId="166" formatCode="_-&quot; &quot;* #,##0.00_-;\-&quot; &quot;* #,##0.00_-;_-&quot; &quot;* &quot;-&quot;??_-;_-@_-"/>
    <numFmt numFmtId="167" formatCode="[$-D00041E]0"/>
    <numFmt numFmtId="168" formatCode="[$-107041E]d\ mmm\ yy;@"/>
    <numFmt numFmtId="169" formatCode="0_);[Red]\(0\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Cordia New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3"/>
      <color theme="1"/>
      <name val="TH SarabunPSK"/>
      <family val="2"/>
    </font>
    <font>
      <b/>
      <sz val="13"/>
      <color rgb="FFFF0000"/>
      <name val="TH SarabunPSK"/>
      <family val="2"/>
    </font>
    <font>
      <sz val="13"/>
      <color theme="1"/>
      <name val="TH SarabunPSK"/>
      <family val="2"/>
    </font>
    <font>
      <b/>
      <sz val="13"/>
      <color indexed="8"/>
      <name val="TH SarabunPSK"/>
      <family val="2"/>
    </font>
    <font>
      <b/>
      <sz val="13"/>
      <color rgb="FF0070C0"/>
      <name val="TH SarabunPSK"/>
      <family val="2"/>
    </font>
    <font>
      <b/>
      <sz val="13"/>
      <color rgb="FFC00000"/>
      <name val="TH SarabunPSK"/>
      <family val="2"/>
    </font>
    <font>
      <b/>
      <sz val="13"/>
      <color theme="4" tint="-0.249977111117893"/>
      <name val="TH SarabunPSK"/>
      <family val="2"/>
    </font>
    <font>
      <b/>
      <sz val="13"/>
      <color theme="5" tint="-0.499984740745262"/>
      <name val="TH SarabunPSK"/>
      <family val="2"/>
    </font>
    <font>
      <b/>
      <sz val="11"/>
      <color rgb="FFFF0000"/>
      <name val="TH SarabunPSK"/>
      <family val="2"/>
    </font>
    <font>
      <sz val="13"/>
      <color rgb="FF0070C0"/>
      <name val="TH SarabunPSK"/>
      <family val="2"/>
    </font>
    <font>
      <sz val="13"/>
      <color rgb="FFC00000"/>
      <name val="TH SarabunPSK"/>
      <family val="2"/>
    </font>
    <font>
      <sz val="13"/>
      <color theme="4" tint="-0.249977111117893"/>
      <name val="TH SarabunPSK"/>
      <family val="2"/>
    </font>
    <font>
      <sz val="13"/>
      <color theme="5" tint="-0.499984740745262"/>
      <name val="TH SarabunPSK"/>
      <family val="2"/>
    </font>
    <font>
      <sz val="13"/>
      <name val="TH SarabunPSK"/>
      <family val="2"/>
    </font>
    <font>
      <sz val="11"/>
      <name val="TH SarabunPSK"/>
      <family val="2"/>
    </font>
    <font>
      <b/>
      <sz val="13"/>
      <name val="TH SarabunPSK"/>
      <family val="2"/>
    </font>
    <font>
      <b/>
      <sz val="13"/>
      <name val="Wingdings 2"/>
      <family val="1"/>
      <charset val="2"/>
    </font>
    <font>
      <sz val="13"/>
      <color rgb="FFFF0000"/>
      <name val="TH SarabunPSK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TH SarabunPSK"/>
      <family val="2"/>
    </font>
    <font>
      <b/>
      <sz val="11"/>
      <color indexed="8"/>
      <name val="TH SarabunPSK"/>
      <family val="2"/>
    </font>
    <font>
      <b/>
      <sz val="11"/>
      <color theme="1"/>
      <name val="TH SarabunPSK"/>
      <family val="2"/>
    </font>
    <font>
      <b/>
      <sz val="12"/>
      <color indexed="8"/>
      <name val="TH SarabunPSK"/>
      <family val="2"/>
    </font>
    <font>
      <b/>
      <sz val="13"/>
      <color theme="6" tint="-0.499984740745262"/>
      <name val="TH SarabunPSK"/>
      <family val="2"/>
    </font>
    <font>
      <b/>
      <sz val="20"/>
      <color theme="9" tint="-0.499984740745262"/>
      <name val="Browallia New"/>
      <family val="2"/>
    </font>
    <font>
      <b/>
      <sz val="20"/>
      <color rgb="FF0070C0"/>
      <name val="Browallia New"/>
      <family val="2"/>
    </font>
    <font>
      <b/>
      <sz val="20"/>
      <color theme="3" tint="-0.249977111117893"/>
      <name val="TH SarabunPSK"/>
      <family val="2"/>
    </font>
    <font>
      <sz val="14"/>
      <color rgb="FF0070C0"/>
      <name val="TH SarabunPSK"/>
      <family val="2"/>
    </font>
    <font>
      <b/>
      <sz val="16"/>
      <color rgb="FF0070C0"/>
      <name val="TH SarabunPSK"/>
      <family val="2"/>
    </font>
    <font>
      <sz val="16"/>
      <name val="Cordia New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164" fontId="37" fillId="0" borderId="0" applyFont="0" applyFill="0" applyBorder="0" applyAlignment="0" applyProtection="0"/>
  </cellStyleXfs>
  <cellXfs count="219">
    <xf numFmtId="0" fontId="0" fillId="0" borderId="0" xfId="0"/>
    <xf numFmtId="0" fontId="2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0" fontId="8" fillId="0" borderId="0" xfId="1" applyFont="1" applyFill="1"/>
    <xf numFmtId="0" fontId="8" fillId="0" borderId="0" xfId="1" applyFont="1" applyFill="1" applyAlignment="1">
      <alignment shrinkToFit="1"/>
    </xf>
    <xf numFmtId="0" fontId="6" fillId="0" borderId="0" xfId="1" applyFont="1" applyFill="1" applyAlignment="1">
      <alignment horizontal="right"/>
    </xf>
    <xf numFmtId="0" fontId="6" fillId="0" borderId="13" xfId="1" applyFont="1" applyFill="1" applyBorder="1" applyAlignment="1">
      <alignment shrinkToFit="1"/>
    </xf>
    <xf numFmtId="0" fontId="6" fillId="0" borderId="0" xfId="1" applyFont="1" applyFill="1" applyAlignment="1"/>
    <xf numFmtId="165" fontId="8" fillId="0" borderId="0" xfId="1" applyNumberFormat="1" applyFont="1" applyFill="1" applyAlignment="1">
      <alignment shrinkToFit="1"/>
    </xf>
    <xf numFmtId="0" fontId="8" fillId="0" borderId="0" xfId="1" applyFont="1" applyFill="1" applyAlignment="1">
      <alignment horizontal="center" shrinkToFit="1"/>
    </xf>
    <xf numFmtId="0" fontId="8" fillId="0" borderId="0" xfId="1" applyFont="1" applyFill="1" applyAlignment="1">
      <alignment horizontal="center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shrinkToFit="1"/>
    </xf>
    <xf numFmtId="0" fontId="8" fillId="0" borderId="0" xfId="1" applyFont="1" applyBorder="1" applyAlignment="1">
      <alignment horizontal="right"/>
    </xf>
    <xf numFmtId="0" fontId="6" fillId="0" borderId="0" xfId="1" applyFont="1" applyFill="1" applyAlignment="1">
      <alignment shrinkToFit="1"/>
    </xf>
    <xf numFmtId="0" fontId="8" fillId="0" borderId="0" xfId="1" applyFont="1" applyFill="1" applyAlignment="1">
      <alignment horizontal="right"/>
    </xf>
    <xf numFmtId="0" fontId="8" fillId="0" borderId="0" xfId="1" applyFont="1" applyFill="1" applyBorder="1" applyAlignment="1">
      <alignment horizontal="right"/>
    </xf>
    <xf numFmtId="0" fontId="8" fillId="0" borderId="14" xfId="1" applyFont="1" applyFill="1" applyBorder="1" applyAlignment="1">
      <alignment shrinkToFit="1"/>
    </xf>
    <xf numFmtId="0" fontId="6" fillId="0" borderId="0" xfId="1" applyFont="1" applyFill="1" applyAlignment="1">
      <alignment horizontal="center" shrinkToFit="1"/>
    </xf>
    <xf numFmtId="0" fontId="6" fillId="0" borderId="0" xfId="1" applyFont="1" applyFill="1"/>
    <xf numFmtId="164" fontId="9" fillId="2" borderId="1" xfId="2" quotePrefix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shrinkToFit="1"/>
    </xf>
    <xf numFmtId="0" fontId="6" fillId="2" borderId="1" xfId="1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shrinkToFit="1"/>
    </xf>
    <xf numFmtId="0" fontId="10" fillId="2" borderId="1" xfId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shrinkToFit="1"/>
    </xf>
    <xf numFmtId="0" fontId="11" fillId="2" borderId="1" xfId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shrinkToFit="1"/>
    </xf>
    <xf numFmtId="0" fontId="12" fillId="2" borderId="1" xfId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shrinkToFit="1"/>
    </xf>
    <xf numFmtId="0" fontId="13" fillId="2" borderId="1" xfId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shrinkToFit="1"/>
    </xf>
    <xf numFmtId="0" fontId="6" fillId="3" borderId="1" xfId="1" applyFont="1" applyFill="1" applyBorder="1" applyAlignment="1">
      <alignment horizontal="center" vertical="center" shrinkToFit="1"/>
    </xf>
    <xf numFmtId="49" fontId="14" fillId="4" borderId="6" xfId="2" quotePrefix="1" applyNumberFormat="1" applyFont="1" applyFill="1" applyBorder="1" applyAlignment="1">
      <alignment horizontal="center" vertical="center" shrinkToFit="1"/>
    </xf>
    <xf numFmtId="49" fontId="14" fillId="0" borderId="0" xfId="1" applyNumberFormat="1" applyFont="1" applyFill="1"/>
    <xf numFmtId="0" fontId="8" fillId="0" borderId="7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 shrinkToFit="1"/>
    </xf>
    <xf numFmtId="40" fontId="15" fillId="0" borderId="7" xfId="1" applyNumberFormat="1" applyFont="1" applyFill="1" applyBorder="1" applyAlignment="1">
      <alignment horizontal="right" shrinkToFit="1"/>
    </xf>
    <xf numFmtId="40" fontId="16" fillId="0" borderId="7" xfId="1" applyNumberFormat="1" applyFont="1" applyFill="1" applyBorder="1" applyAlignment="1">
      <alignment horizontal="right" shrinkToFit="1"/>
    </xf>
    <xf numFmtId="40" fontId="17" fillId="0" borderId="7" xfId="1" applyNumberFormat="1" applyFont="1" applyFill="1" applyBorder="1" applyAlignment="1">
      <alignment horizontal="right" shrinkToFit="1"/>
    </xf>
    <xf numFmtId="40" fontId="18" fillId="0" borderId="7" xfId="1" applyNumberFormat="1" applyFont="1" applyFill="1" applyBorder="1" applyAlignment="1">
      <alignment horizontal="right" shrinkToFit="1"/>
    </xf>
    <xf numFmtId="40" fontId="8" fillId="3" borderId="7" xfId="1" applyNumberFormat="1" applyFont="1" applyFill="1" applyBorder="1" applyAlignment="1">
      <alignment horizontal="right" shrinkToFit="1"/>
    </xf>
    <xf numFmtId="0" fontId="8" fillId="0" borderId="8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 shrinkToFit="1"/>
    </xf>
    <xf numFmtId="40" fontId="15" fillId="0" borderId="8" xfId="1" applyNumberFormat="1" applyFont="1" applyFill="1" applyBorder="1" applyAlignment="1">
      <alignment horizontal="right" shrinkToFit="1"/>
    </xf>
    <xf numFmtId="40" fontId="16" fillId="0" borderId="8" xfId="1" applyNumberFormat="1" applyFont="1" applyFill="1" applyBorder="1" applyAlignment="1">
      <alignment horizontal="right" shrinkToFit="1"/>
    </xf>
    <xf numFmtId="40" fontId="17" fillId="0" borderId="8" xfId="1" applyNumberFormat="1" applyFont="1" applyFill="1" applyBorder="1" applyAlignment="1">
      <alignment horizontal="right" shrinkToFit="1"/>
    </xf>
    <xf numFmtId="40" fontId="18" fillId="0" borderId="8" xfId="1" applyNumberFormat="1" applyFont="1" applyFill="1" applyBorder="1" applyAlignment="1">
      <alignment horizontal="right" shrinkToFit="1"/>
    </xf>
    <xf numFmtId="40" fontId="8" fillId="3" borderId="8" xfId="1" applyNumberFormat="1" applyFont="1" applyFill="1" applyBorder="1" applyAlignment="1">
      <alignment horizontal="right" shrinkToFit="1"/>
    </xf>
    <xf numFmtId="0" fontId="8" fillId="0" borderId="22" xfId="1" applyFont="1" applyFill="1" applyBorder="1" applyAlignment="1">
      <alignment horizontal="center"/>
    </xf>
    <xf numFmtId="0" fontId="8" fillId="0" borderId="22" xfId="1" applyFont="1" applyFill="1" applyBorder="1" applyAlignment="1">
      <alignment horizontal="center" shrinkToFit="1"/>
    </xf>
    <xf numFmtId="40" fontId="15" fillId="0" borderId="9" xfId="1" applyNumberFormat="1" applyFont="1" applyFill="1" applyBorder="1" applyAlignment="1">
      <alignment horizontal="right" shrinkToFit="1"/>
    </xf>
    <xf numFmtId="40" fontId="16" fillId="0" borderId="9" xfId="1" applyNumberFormat="1" applyFont="1" applyFill="1" applyBorder="1" applyAlignment="1">
      <alignment horizontal="right" shrinkToFit="1"/>
    </xf>
    <xf numFmtId="40" fontId="17" fillId="0" borderId="9" xfId="1" applyNumberFormat="1" applyFont="1" applyFill="1" applyBorder="1" applyAlignment="1">
      <alignment horizontal="right" shrinkToFit="1"/>
    </xf>
    <xf numFmtId="40" fontId="18" fillId="0" borderId="9" xfId="1" applyNumberFormat="1" applyFont="1" applyFill="1" applyBorder="1" applyAlignment="1">
      <alignment horizontal="right" shrinkToFit="1"/>
    </xf>
    <xf numFmtId="40" fontId="6" fillId="2" borderId="12" xfId="1" applyNumberFormat="1" applyFont="1" applyFill="1" applyBorder="1" applyAlignment="1">
      <alignment horizontal="right" shrinkToFit="1"/>
    </xf>
    <xf numFmtId="0" fontId="19" fillId="0" borderId="0" xfId="1" applyFont="1" applyAlignment="1">
      <alignment shrinkToFit="1"/>
    </xf>
    <xf numFmtId="0" fontId="19" fillId="0" borderId="0" xfId="1" applyFont="1" applyAlignment="1">
      <alignment horizontal="center" shrinkToFit="1"/>
    </xf>
    <xf numFmtId="0" fontId="20" fillId="0" borderId="0" xfId="1" applyFont="1" applyFill="1" applyBorder="1" applyAlignment="1">
      <alignment horizontal="center"/>
    </xf>
    <xf numFmtId="0" fontId="20" fillId="0" borderId="0" xfId="1" applyFont="1" applyFill="1" applyBorder="1" applyAlignment="1">
      <alignment vertical="top" wrapText="1"/>
    </xf>
    <xf numFmtId="4" fontId="8" fillId="0" borderId="0" xfId="1" applyNumberFormat="1" applyFont="1" applyFill="1" applyAlignment="1">
      <alignment shrinkToFit="1"/>
    </xf>
    <xf numFmtId="166" fontId="8" fillId="0" borderId="0" xfId="1" applyNumberFormat="1" applyFont="1" applyFill="1" applyAlignment="1">
      <alignment shrinkToFit="1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shrinkToFit="1"/>
    </xf>
    <xf numFmtId="0" fontId="19" fillId="0" borderId="0" xfId="1" applyFont="1" applyAlignment="1"/>
    <xf numFmtId="0" fontId="7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center" vertical="center"/>
    </xf>
    <xf numFmtId="164" fontId="9" fillId="0" borderId="0" xfId="2" quotePrefix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shrinkToFit="1"/>
    </xf>
    <xf numFmtId="0" fontId="26" fillId="0" borderId="0" xfId="0" applyFont="1" applyAlignment="1">
      <alignment shrinkToFit="1"/>
    </xf>
    <xf numFmtId="0" fontId="0" fillId="0" borderId="0" xfId="0" applyAlignment="1">
      <alignment shrinkToFit="1"/>
    </xf>
    <xf numFmtId="49" fontId="27" fillId="4" borderId="6" xfId="2" quotePrefix="1" applyNumberFormat="1" applyFont="1" applyFill="1" applyBorder="1" applyAlignment="1">
      <alignment horizontal="center" vertical="center" wrapText="1"/>
    </xf>
    <xf numFmtId="49" fontId="28" fillId="4" borderId="1" xfId="1" applyNumberFormat="1" applyFont="1" applyFill="1" applyBorder="1" applyAlignment="1">
      <alignment horizontal="center" vertical="center"/>
    </xf>
    <xf numFmtId="49" fontId="27" fillId="4" borderId="6" xfId="2" quotePrefix="1" applyNumberFormat="1" applyFont="1" applyFill="1" applyBorder="1" applyAlignment="1">
      <alignment horizontal="center" vertical="center" shrinkToFit="1"/>
    </xf>
    <xf numFmtId="49" fontId="28" fillId="0" borderId="0" xfId="1" applyNumberFormat="1" applyFont="1" applyFill="1"/>
    <xf numFmtId="0" fontId="8" fillId="0" borderId="0" xfId="1" applyFont="1" applyFill="1" applyBorder="1" applyAlignment="1">
      <alignment shrinkToFit="1"/>
    </xf>
    <xf numFmtId="40" fontId="8" fillId="3" borderId="9" xfId="1" applyNumberFormat="1" applyFont="1" applyFill="1" applyBorder="1" applyAlignment="1">
      <alignment horizontal="right" shrinkToFit="1"/>
    </xf>
    <xf numFmtId="168" fontId="8" fillId="0" borderId="0" xfId="1" applyNumberFormat="1" applyFont="1" applyFill="1" applyAlignment="1">
      <alignment shrinkToFit="1"/>
    </xf>
    <xf numFmtId="0" fontId="8" fillId="0" borderId="0" xfId="1" applyFont="1" applyBorder="1" applyAlignment="1">
      <alignment horizontal="left"/>
    </xf>
    <xf numFmtId="168" fontId="6" fillId="0" borderId="0" xfId="1" applyNumberFormat="1" applyFont="1" applyFill="1" applyAlignment="1">
      <alignment shrinkToFit="1"/>
    </xf>
    <xf numFmtId="168" fontId="27" fillId="4" borderId="6" xfId="2" quotePrefix="1" applyNumberFormat="1" applyFont="1" applyFill="1" applyBorder="1" applyAlignment="1">
      <alignment horizontal="center" vertical="center" shrinkToFit="1"/>
    </xf>
    <xf numFmtId="168" fontId="8" fillId="0" borderId="8" xfId="1" applyNumberFormat="1" applyFont="1" applyFill="1" applyBorder="1" applyAlignment="1">
      <alignment horizontal="center" shrinkToFit="1"/>
    </xf>
    <xf numFmtId="17" fontId="8" fillId="0" borderId="8" xfId="1" applyNumberFormat="1" applyFont="1" applyFill="1" applyBorder="1" applyAlignment="1">
      <alignment horizontal="center" shrinkToFit="1"/>
    </xf>
    <xf numFmtId="0" fontId="6" fillId="2" borderId="11" xfId="1" applyFont="1" applyFill="1" applyBorder="1" applyAlignment="1">
      <alignment horizontal="center" shrinkToFit="1"/>
    </xf>
    <xf numFmtId="168" fontId="6" fillId="2" borderId="11" xfId="1" applyNumberFormat="1" applyFont="1" applyFill="1" applyBorder="1" applyAlignment="1">
      <alignment horizontal="center" shrinkToFit="1"/>
    </xf>
    <xf numFmtId="0" fontId="6" fillId="2" borderId="12" xfId="1" applyFont="1" applyFill="1" applyBorder="1" applyAlignment="1">
      <alignment horizontal="center" shrinkToFit="1"/>
    </xf>
    <xf numFmtId="166" fontId="6" fillId="2" borderId="12" xfId="1" applyNumberFormat="1" applyFont="1" applyFill="1" applyBorder="1" applyAlignment="1">
      <alignment shrinkToFit="1"/>
    </xf>
    <xf numFmtId="165" fontId="8" fillId="2" borderId="12" xfId="1" applyNumberFormat="1" applyFont="1" applyFill="1" applyBorder="1" applyAlignment="1">
      <alignment shrinkToFit="1"/>
    </xf>
    <xf numFmtId="168" fontId="8" fillId="2" borderId="12" xfId="1" applyNumberFormat="1" applyFont="1" applyFill="1" applyBorder="1" applyAlignment="1">
      <alignment horizontal="center" shrinkToFit="1"/>
    </xf>
    <xf numFmtId="0" fontId="8" fillId="0" borderId="24" xfId="1" applyFont="1" applyFill="1" applyBorder="1" applyAlignment="1">
      <alignment horizontal="center" shrinkToFit="1"/>
    </xf>
    <xf numFmtId="168" fontId="8" fillId="0" borderId="0" xfId="1" applyNumberFormat="1" applyFont="1" applyFill="1" applyAlignment="1">
      <alignment horizontal="center" shrinkToFit="1"/>
    </xf>
    <xf numFmtId="0" fontId="8" fillId="0" borderId="25" xfId="1" applyFont="1" applyFill="1" applyBorder="1" applyAlignment="1">
      <alignment horizontal="center"/>
    </xf>
    <xf numFmtId="40" fontId="30" fillId="5" borderId="14" xfId="1" applyNumberFormat="1" applyFont="1" applyFill="1" applyBorder="1" applyAlignment="1">
      <alignment shrinkToFit="1"/>
    </xf>
    <xf numFmtId="40" fontId="30" fillId="5" borderId="26" xfId="1" applyNumberFormat="1" applyFont="1" applyFill="1" applyBorder="1" applyAlignment="1">
      <alignment shrinkToFit="1"/>
    </xf>
    <xf numFmtId="40" fontId="30" fillId="5" borderId="3" xfId="1" applyNumberFormat="1" applyFont="1" applyFill="1" applyBorder="1" applyAlignment="1">
      <alignment shrinkToFit="1"/>
    </xf>
    <xf numFmtId="40" fontId="30" fillId="5" borderId="16" xfId="1" applyNumberFormat="1" applyFont="1" applyFill="1" applyBorder="1" applyAlignment="1">
      <alignment shrinkToFit="1"/>
    </xf>
    <xf numFmtId="0" fontId="30" fillId="5" borderId="0" xfId="1" applyFont="1" applyFill="1" applyBorder="1" applyAlignment="1">
      <alignment shrinkToFit="1"/>
    </xf>
    <xf numFmtId="0" fontId="6" fillId="2" borderId="13" xfId="1" applyFont="1" applyFill="1" applyBorder="1" applyAlignment="1">
      <alignment shrinkToFit="1"/>
    </xf>
    <xf numFmtId="0" fontId="8" fillId="2" borderId="0" xfId="1" applyFont="1" applyFill="1" applyAlignment="1">
      <alignment horizontal="center" shrinkToFit="1"/>
    </xf>
    <xf numFmtId="0" fontId="6" fillId="2" borderId="14" xfId="1" applyFont="1" applyFill="1" applyBorder="1" applyAlignment="1">
      <alignment shrinkToFit="1"/>
    </xf>
    <xf numFmtId="0" fontId="8" fillId="2" borderId="13" xfId="1" applyFont="1" applyFill="1" applyBorder="1" applyAlignment="1">
      <alignment shrinkToFit="1"/>
    </xf>
    <xf numFmtId="0" fontId="8" fillId="2" borderId="14" xfId="1" applyFont="1" applyFill="1" applyBorder="1" applyAlignment="1">
      <alignment shrinkToFit="1"/>
    </xf>
    <xf numFmtId="0" fontId="19" fillId="6" borderId="0" xfId="1" applyFont="1" applyFill="1" applyAlignment="1"/>
    <xf numFmtId="0" fontId="19" fillId="6" borderId="0" xfId="1" applyFont="1" applyFill="1" applyAlignment="1">
      <alignment shrinkToFit="1"/>
    </xf>
    <xf numFmtId="0" fontId="19" fillId="6" borderId="0" xfId="1" applyFont="1" applyFill="1" applyAlignment="1">
      <alignment horizontal="center" shrinkToFit="1"/>
    </xf>
    <xf numFmtId="167" fontId="21" fillId="6" borderId="0" xfId="1" quotePrefix="1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0" fontId="8" fillId="0" borderId="7" xfId="1" applyNumberFormat="1" applyFont="1" applyFill="1" applyBorder="1" applyAlignment="1">
      <alignment horizontal="right" shrinkToFit="1"/>
    </xf>
    <xf numFmtId="40" fontId="8" fillId="0" borderId="8" xfId="1" applyNumberFormat="1" applyFont="1" applyFill="1" applyBorder="1" applyAlignment="1">
      <alignment horizontal="right" shrinkToFit="1"/>
    </xf>
    <xf numFmtId="40" fontId="8" fillId="0" borderId="9" xfId="1" applyNumberFormat="1" applyFont="1" applyFill="1" applyBorder="1" applyAlignment="1">
      <alignment horizontal="right" shrinkToFit="1"/>
    </xf>
    <xf numFmtId="168" fontId="6" fillId="2" borderId="12" xfId="1" applyNumberFormat="1" applyFont="1" applyFill="1" applyBorder="1" applyAlignment="1">
      <alignment shrinkToFit="1"/>
    </xf>
    <xf numFmtId="169" fontId="8" fillId="0" borderId="0" xfId="1" applyNumberFormat="1" applyFont="1" applyFill="1" applyAlignment="1">
      <alignment horizontal="center" shrinkToFit="1"/>
    </xf>
    <xf numFmtId="169" fontId="6" fillId="0" borderId="0" xfId="1" applyNumberFormat="1" applyFont="1" applyFill="1" applyAlignment="1">
      <alignment shrinkToFit="1"/>
    </xf>
    <xf numFmtId="169" fontId="8" fillId="3" borderId="8" xfId="1" applyNumberFormat="1" applyFont="1" applyFill="1" applyBorder="1" applyAlignment="1">
      <alignment horizontal="center" shrinkToFit="1"/>
    </xf>
    <xf numFmtId="169" fontId="8" fillId="0" borderId="23" xfId="1" applyNumberFormat="1" applyFont="1" applyFill="1" applyBorder="1" applyAlignment="1">
      <alignment horizontal="center" shrinkToFit="1"/>
    </xf>
    <xf numFmtId="0" fontId="10" fillId="0" borderId="0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/>
    </xf>
    <xf numFmtId="0" fontId="35" fillId="6" borderId="0" xfId="1" applyFont="1" applyFill="1" applyAlignment="1">
      <alignment horizontal="left"/>
    </xf>
    <xf numFmtId="168" fontId="36" fillId="0" borderId="25" xfId="2" quotePrefix="1" applyNumberFormat="1" applyFont="1" applyFill="1" applyBorder="1" applyAlignment="1">
      <alignment horizontal="center" vertical="center" shrinkToFit="1"/>
    </xf>
    <xf numFmtId="168" fontId="9" fillId="2" borderId="5" xfId="2" quotePrefix="1" applyNumberFormat="1" applyFont="1" applyFill="1" applyBorder="1" applyAlignment="1">
      <alignment horizontal="center" vertical="center" wrapText="1"/>
    </xf>
    <xf numFmtId="168" fontId="9" fillId="2" borderId="6" xfId="2" quotePrefix="1" applyNumberFormat="1" applyFont="1" applyFill="1" applyBorder="1" applyAlignment="1">
      <alignment horizontal="center" vertical="center" wrapText="1"/>
    </xf>
    <xf numFmtId="49" fontId="27" fillId="4" borderId="7" xfId="2" quotePrefix="1" applyNumberFormat="1" applyFont="1" applyFill="1" applyBorder="1" applyAlignment="1">
      <alignment horizontal="center" vertical="center" shrinkToFit="1"/>
    </xf>
    <xf numFmtId="168" fontId="27" fillId="4" borderId="7" xfId="2" quotePrefix="1" applyNumberFormat="1" applyFont="1" applyFill="1" applyBorder="1" applyAlignment="1">
      <alignment horizontal="center" vertical="center" shrinkToFit="1"/>
    </xf>
    <xf numFmtId="169" fontId="27" fillId="4" borderId="7" xfId="2" quotePrefix="1" applyNumberFormat="1" applyFont="1" applyFill="1" applyBorder="1" applyAlignment="1">
      <alignment horizontal="center" vertical="center" shrinkToFit="1"/>
    </xf>
    <xf numFmtId="164" fontId="8" fillId="0" borderId="8" xfId="9" applyFont="1" applyFill="1" applyBorder="1" applyAlignment="1">
      <alignment horizontal="center" shrinkToFit="1"/>
    </xf>
    <xf numFmtId="0" fontId="8" fillId="0" borderId="8" xfId="1" applyNumberFormat="1" applyFont="1" applyFill="1" applyBorder="1" applyAlignment="1">
      <alignment horizontal="center" shrinkToFit="1"/>
    </xf>
    <xf numFmtId="166" fontId="8" fillId="0" borderId="8" xfId="1" applyNumberFormat="1" applyFont="1" applyFill="1" applyBorder="1" applyAlignment="1">
      <alignment horizontal="center" shrinkToFit="1"/>
    </xf>
    <xf numFmtId="0" fontId="6" fillId="2" borderId="5" xfId="1" applyFont="1" applyFill="1" applyBorder="1" applyAlignment="1">
      <alignment horizontal="center" vertical="center" wrapText="1" shrinkToFit="1"/>
    </xf>
    <xf numFmtId="0" fontId="6" fillId="2" borderId="20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17" xfId="1" applyFont="1" applyFill="1" applyBorder="1" applyAlignment="1">
      <alignment horizontal="center" vertical="center" shrinkToFit="1"/>
    </xf>
    <xf numFmtId="0" fontId="6" fillId="2" borderId="18" xfId="1" applyFont="1" applyFill="1" applyBorder="1" applyAlignment="1">
      <alignment horizontal="center" vertical="center" shrinkToFit="1"/>
    </xf>
    <xf numFmtId="0" fontId="6" fillId="2" borderId="19" xfId="1" applyFont="1" applyFill="1" applyBorder="1" applyAlignment="1">
      <alignment horizontal="center" vertical="center" shrinkToFit="1"/>
    </xf>
    <xf numFmtId="0" fontId="6" fillId="2" borderId="15" xfId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21" xfId="1" applyFont="1" applyFill="1" applyBorder="1" applyAlignment="1">
      <alignment horizontal="center" vertical="center" shrinkToFit="1"/>
    </xf>
    <xf numFmtId="0" fontId="8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6" borderId="0" xfId="0" applyFont="1" applyFill="1" applyAlignment="1">
      <alignment horizontal="center" shrinkToFit="1"/>
    </xf>
    <xf numFmtId="0" fontId="33" fillId="0" borderId="0" xfId="0" applyFont="1" applyAlignment="1">
      <alignment horizontal="left" shrinkToFit="1"/>
    </xf>
    <xf numFmtId="0" fontId="6" fillId="2" borderId="2" xfId="1" applyFont="1" applyFill="1" applyBorder="1" applyAlignment="1">
      <alignment horizontal="center" vertical="center" shrinkToFit="1"/>
    </xf>
    <xf numFmtId="0" fontId="6" fillId="2" borderId="3" xfId="1" applyFont="1" applyFill="1" applyBorder="1" applyAlignment="1">
      <alignment horizontal="center" vertical="center" shrinkToFit="1"/>
    </xf>
    <xf numFmtId="0" fontId="6" fillId="2" borderId="4" xfId="1" applyFont="1" applyFill="1" applyBorder="1" applyAlignment="1">
      <alignment horizontal="center" vertical="center" shrinkToFit="1"/>
    </xf>
    <xf numFmtId="164" fontId="9" fillId="2" borderId="2" xfId="2" quotePrefix="1" applyFont="1" applyFill="1" applyBorder="1" applyAlignment="1">
      <alignment horizontal="center" vertical="center" shrinkToFit="1"/>
    </xf>
    <xf numFmtId="164" fontId="9" fillId="2" borderId="3" xfId="2" quotePrefix="1" applyFont="1" applyFill="1" applyBorder="1" applyAlignment="1">
      <alignment horizontal="center" vertical="center" shrinkToFit="1"/>
    </xf>
    <xf numFmtId="0" fontId="6" fillId="2" borderId="5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64" fontId="9" fillId="2" borderId="5" xfId="2" quotePrefix="1" applyFont="1" applyFill="1" applyBorder="1" applyAlignment="1">
      <alignment horizontal="center" vertical="center" wrapText="1"/>
    </xf>
    <xf numFmtId="164" fontId="9" fillId="2" borderId="20" xfId="2" quotePrefix="1" applyFont="1" applyFill="1" applyBorder="1" applyAlignment="1">
      <alignment horizontal="center" vertical="center" wrapText="1"/>
    </xf>
    <xf numFmtId="164" fontId="9" fillId="2" borderId="6" xfId="2" quotePrefix="1" applyFont="1" applyFill="1" applyBorder="1" applyAlignment="1">
      <alignment horizontal="center" vertical="center" wrapText="1"/>
    </xf>
    <xf numFmtId="164" fontId="29" fillId="2" borderId="5" xfId="2" quotePrefix="1" applyFont="1" applyFill="1" applyBorder="1" applyAlignment="1">
      <alignment horizontal="center" vertical="center" wrapText="1"/>
    </xf>
    <xf numFmtId="164" fontId="29" fillId="2" borderId="20" xfId="2" quotePrefix="1" applyFont="1" applyFill="1" applyBorder="1" applyAlignment="1">
      <alignment horizontal="center" vertical="center" wrapText="1"/>
    </xf>
    <xf numFmtId="164" fontId="29" fillId="2" borderId="6" xfId="2" quotePrefix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34" fillId="0" borderId="0" xfId="1" applyFont="1" applyAlignment="1">
      <alignment horizontal="left" shrinkToFit="1"/>
    </xf>
    <xf numFmtId="40" fontId="9" fillId="3" borderId="19" xfId="2" quotePrefix="1" applyNumberFormat="1" applyFont="1" applyFill="1" applyBorder="1" applyAlignment="1">
      <alignment horizontal="center" vertical="center" wrapText="1"/>
    </xf>
    <xf numFmtId="40" fontId="9" fillId="3" borderId="27" xfId="2" quotePrefix="1" applyNumberFormat="1" applyFont="1" applyFill="1" applyBorder="1" applyAlignment="1">
      <alignment horizontal="center" vertical="center" wrapText="1"/>
    </xf>
    <xf numFmtId="40" fontId="9" fillId="3" borderId="21" xfId="2" quotePrefix="1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shrinkToFit="1"/>
    </xf>
    <xf numFmtId="168" fontId="6" fillId="2" borderId="19" xfId="1" applyNumberFormat="1" applyFont="1" applyFill="1" applyBorder="1" applyAlignment="1">
      <alignment horizontal="center" vertical="center" wrapText="1"/>
    </xf>
    <xf numFmtId="168" fontId="6" fillId="2" borderId="21" xfId="1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164" fontId="9" fillId="2" borderId="5" xfId="2" quotePrefix="1" applyFont="1" applyFill="1" applyBorder="1" applyAlignment="1">
      <alignment horizontal="center" vertical="center" shrinkToFit="1"/>
    </xf>
    <xf numFmtId="164" fontId="9" fillId="2" borderId="6" xfId="2" quotePrefix="1" applyFont="1" applyFill="1" applyBorder="1" applyAlignment="1">
      <alignment horizontal="center" vertical="center" shrinkToFit="1"/>
    </xf>
    <xf numFmtId="165" fontId="9" fillId="2" borderId="5" xfId="2" quotePrefix="1" applyNumberFormat="1" applyFont="1" applyFill="1" applyBorder="1" applyAlignment="1">
      <alignment horizontal="center" vertical="center" shrinkToFit="1"/>
    </xf>
    <xf numFmtId="165" fontId="9" fillId="2" borderId="6" xfId="2" quotePrefix="1" applyNumberFormat="1" applyFont="1" applyFill="1" applyBorder="1" applyAlignment="1">
      <alignment horizontal="center" vertical="center" shrinkToFit="1"/>
    </xf>
    <xf numFmtId="168" fontId="9" fillId="2" borderId="5" xfId="2" quotePrefix="1" applyNumberFormat="1" applyFont="1" applyFill="1" applyBorder="1" applyAlignment="1">
      <alignment horizontal="center" vertical="center" wrapText="1"/>
    </xf>
    <xf numFmtId="168" fontId="9" fillId="2" borderId="6" xfId="2" quotePrefix="1" applyNumberFormat="1" applyFont="1" applyFill="1" applyBorder="1" applyAlignment="1">
      <alignment horizontal="center" vertical="center" wrapText="1"/>
    </xf>
    <xf numFmtId="4" fontId="6" fillId="2" borderId="17" xfId="1" applyNumberFormat="1" applyFont="1" applyFill="1" applyBorder="1" applyAlignment="1">
      <alignment horizontal="center" vertical="center" shrinkToFit="1"/>
    </xf>
    <xf numFmtId="4" fontId="6" fillId="2" borderId="15" xfId="1" applyNumberFormat="1" applyFont="1" applyFill="1" applyBorder="1" applyAlignment="1">
      <alignment horizontal="center" vertical="center" shrinkToFit="1"/>
    </xf>
    <xf numFmtId="0" fontId="6" fillId="2" borderId="10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12" fillId="2" borderId="17" xfId="1" applyFont="1" applyFill="1" applyBorder="1" applyAlignment="1">
      <alignment horizontal="center" vertical="center"/>
    </xf>
    <xf numFmtId="0" fontId="12" fillId="2" borderId="18" xfId="1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shrinkToFit="1"/>
    </xf>
    <xf numFmtId="0" fontId="12" fillId="2" borderId="3" xfId="1" applyFont="1" applyFill="1" applyBorder="1" applyAlignment="1">
      <alignment horizontal="center" vertical="center" shrinkToFit="1"/>
    </xf>
    <xf numFmtId="0" fontId="12" fillId="2" borderId="4" xfId="1" applyFont="1" applyFill="1" applyBorder="1" applyAlignment="1">
      <alignment horizontal="center" vertical="center" shrinkToFit="1"/>
    </xf>
    <xf numFmtId="0" fontId="6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shrinkToFit="1"/>
    </xf>
    <xf numFmtId="0" fontId="10" fillId="2" borderId="3" xfId="1" applyFont="1" applyFill="1" applyBorder="1" applyAlignment="1">
      <alignment horizontal="center" vertical="center" shrinkToFit="1"/>
    </xf>
    <xf numFmtId="0" fontId="10" fillId="2" borderId="4" xfId="1" applyFont="1" applyFill="1" applyBorder="1" applyAlignment="1">
      <alignment horizontal="center" vertical="center" shrinkToFit="1"/>
    </xf>
    <xf numFmtId="0" fontId="11" fillId="2" borderId="2" xfId="1" applyFont="1" applyFill="1" applyBorder="1" applyAlignment="1">
      <alignment horizontal="center" vertical="center" shrinkToFit="1"/>
    </xf>
    <xf numFmtId="0" fontId="11" fillId="2" borderId="3" xfId="1" applyFont="1" applyFill="1" applyBorder="1" applyAlignment="1">
      <alignment horizontal="center" vertical="center" shrinkToFit="1"/>
    </xf>
    <xf numFmtId="0" fontId="11" fillId="2" borderId="4" xfId="1" applyFont="1" applyFill="1" applyBorder="1" applyAlignment="1">
      <alignment horizontal="center" vertical="center" shrinkToFit="1"/>
    </xf>
    <xf numFmtId="0" fontId="13" fillId="2" borderId="2" xfId="1" applyFont="1" applyFill="1" applyBorder="1" applyAlignment="1">
      <alignment horizontal="center" vertical="center" shrinkToFit="1"/>
    </xf>
    <xf numFmtId="0" fontId="13" fillId="2" borderId="3" xfId="1" applyFont="1" applyFill="1" applyBorder="1" applyAlignment="1">
      <alignment horizontal="center" vertical="center" shrinkToFit="1"/>
    </xf>
    <xf numFmtId="0" fontId="13" fillId="2" borderId="4" xfId="1" applyFont="1" applyFill="1" applyBorder="1" applyAlignment="1">
      <alignment horizontal="center" vertical="center" shrinkToFit="1"/>
    </xf>
    <xf numFmtId="0" fontId="6" fillId="3" borderId="17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/>
    </xf>
    <xf numFmtId="0" fontId="13" fillId="2" borderId="19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</cellXfs>
  <cellStyles count="10">
    <cellStyle name="Comma" xfId="9" builtinId="3"/>
    <cellStyle name="Comma 2" xfId="2"/>
    <cellStyle name="Comma 3" xfId="3"/>
    <cellStyle name="Comma 7" xfId="4"/>
    <cellStyle name="Comma 8" xfId="5"/>
    <cellStyle name="Normal" xfId="0" builtinId="0"/>
    <cellStyle name="Normal 2" xfId="6"/>
    <cellStyle name="Normal 2 2" xfId="7"/>
    <cellStyle name="Normal 3" xfId="1"/>
    <cellStyle name="Normal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0</xdr:rowOff>
    </xdr:from>
    <xdr:to>
      <xdr:col>8</xdr:col>
      <xdr:colOff>507445</xdr:colOff>
      <xdr:row>14</xdr:row>
      <xdr:rowOff>47625</xdr:rowOff>
    </xdr:to>
    <xdr:sp macro="" textlink="">
      <xdr:nvSpPr>
        <xdr:cNvPr id="2" name="TextBox 1"/>
        <xdr:cNvSpPr txBox="1"/>
      </xdr:nvSpPr>
      <xdr:spPr>
        <a:xfrm>
          <a:off x="5381625" y="2847975"/>
          <a:ext cx="2040970" cy="266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70C0"/>
              </a:solidFill>
            </a:rPr>
            <a:t>กรอกข้อมูลเฉพาะช่องแถบสีฟ้า</a:t>
          </a:r>
          <a:endParaRPr 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15</xdr:row>
      <xdr:rowOff>6858</xdr:rowOff>
    </xdr:from>
    <xdr:to>
      <xdr:col>9</xdr:col>
      <xdr:colOff>209549</xdr:colOff>
      <xdr:row>16</xdr:row>
      <xdr:rowOff>54483</xdr:rowOff>
    </xdr:to>
    <xdr:sp macro="" textlink="">
      <xdr:nvSpPr>
        <xdr:cNvPr id="3" name="TextBox 2"/>
        <xdr:cNvSpPr txBox="1"/>
      </xdr:nvSpPr>
      <xdr:spPr>
        <a:xfrm>
          <a:off x="5381625" y="3292983"/>
          <a:ext cx="2876549" cy="266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>
              <a:solidFill>
                <a:srgbClr val="00B050"/>
              </a:solidFill>
            </a:rPr>
            <a:t>ช่องแถบสีเขียว </a:t>
          </a:r>
          <a:r>
            <a:rPr lang="en-US" sz="1100">
              <a:solidFill>
                <a:srgbClr val="00B050"/>
              </a:solidFill>
            </a:rPr>
            <a:t>Link </a:t>
          </a:r>
          <a:r>
            <a:rPr lang="th-TH" sz="1100">
              <a:solidFill>
                <a:srgbClr val="00B050"/>
              </a:solidFill>
            </a:rPr>
            <a:t>สูตรแล้ว </a:t>
          </a:r>
          <a:r>
            <a:rPr lang="th-TH" sz="1100">
              <a:solidFill>
                <a:srgbClr val="FF0000"/>
              </a:solidFill>
            </a:rPr>
            <a:t>ไม่ต้องกรอก</a:t>
          </a:r>
        </a:p>
      </xdr:txBody>
    </xdr:sp>
    <xdr:clientData/>
  </xdr:twoCellAnchor>
  <xdr:twoCellAnchor>
    <xdr:from>
      <xdr:col>8</xdr:col>
      <xdr:colOff>285750</xdr:colOff>
      <xdr:row>28</xdr:row>
      <xdr:rowOff>28575</xdr:rowOff>
    </xdr:from>
    <xdr:to>
      <xdr:col>8</xdr:col>
      <xdr:colOff>409575</xdr:colOff>
      <xdr:row>29</xdr:row>
      <xdr:rowOff>66675</xdr:rowOff>
    </xdr:to>
    <xdr:sp macro="" textlink="">
      <xdr:nvSpPr>
        <xdr:cNvPr id="4" name="Right Arrow 3"/>
        <xdr:cNvSpPr/>
      </xdr:nvSpPr>
      <xdr:spPr>
        <a:xfrm rot="16200000">
          <a:off x="8877300" y="6229350"/>
          <a:ext cx="257175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419100</xdr:colOff>
      <xdr:row>40</xdr:row>
      <xdr:rowOff>9525</xdr:rowOff>
    </xdr:from>
    <xdr:to>
      <xdr:col>2</xdr:col>
      <xdr:colOff>590550</xdr:colOff>
      <xdr:row>41</xdr:row>
      <xdr:rowOff>0</xdr:rowOff>
    </xdr:to>
    <xdr:sp macro="" textlink="">
      <xdr:nvSpPr>
        <xdr:cNvPr id="5" name="Right Arrow 4"/>
        <xdr:cNvSpPr/>
      </xdr:nvSpPr>
      <xdr:spPr>
        <a:xfrm rot="16200000">
          <a:off x="4000500" y="9610725"/>
          <a:ext cx="209550" cy="171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190500</xdr:colOff>
      <xdr:row>40</xdr:row>
      <xdr:rowOff>47625</xdr:rowOff>
    </xdr:from>
    <xdr:to>
      <xdr:col>7</xdr:col>
      <xdr:colOff>361950</xdr:colOff>
      <xdr:row>41</xdr:row>
      <xdr:rowOff>38100</xdr:rowOff>
    </xdr:to>
    <xdr:sp macro="" textlink="">
      <xdr:nvSpPr>
        <xdr:cNvPr id="6" name="Right Arrow 5"/>
        <xdr:cNvSpPr/>
      </xdr:nvSpPr>
      <xdr:spPr>
        <a:xfrm rot="16200000">
          <a:off x="8220075" y="9648825"/>
          <a:ext cx="209550" cy="171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3607;&#3632;&#3648;&#3610;&#3637;&#3618;&#3609;&#3588;&#3640;&#3617;&#3588;&#3656;&#3634;&#3652;&#3615;&#3615;&#3657;&#36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ตค"/>
      <sheetName val="พย"/>
      <sheetName val="ธค"/>
      <sheetName val="มค"/>
      <sheetName val="กพ"/>
      <sheetName val="มึค"/>
      <sheetName val="เมย"/>
      <sheetName val="พค"/>
      <sheetName val="มิย"/>
      <sheetName val="กค"/>
      <sheetName val="สค"/>
      <sheetName val="กย"/>
      <sheetName val="รวม"/>
    </sheetNames>
    <sheetDataSet>
      <sheetData sheetId="0"/>
      <sheetData sheetId="1"/>
      <sheetData sheetId="2"/>
      <sheetData sheetId="3"/>
      <sheetData sheetId="4">
        <row r="33">
          <cell r="K33">
            <v>0</v>
          </cell>
        </row>
      </sheetData>
      <sheetData sheetId="5"/>
      <sheetData sheetId="6"/>
      <sheetData sheetId="7">
        <row r="33">
          <cell r="K33">
            <v>0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G44"/>
  <sheetViews>
    <sheetView topLeftCell="A31" zoomScaleNormal="100" workbookViewId="0">
      <selection activeCell="J43" sqref="J43"/>
    </sheetView>
  </sheetViews>
  <sheetFormatPr defaultRowHeight="15"/>
  <cols>
    <col min="1" max="3" width="9.140625" style="75"/>
    <col min="4" max="4" width="26.5703125" style="75" customWidth="1"/>
    <col min="5" max="5" width="16.140625" style="75" customWidth="1"/>
    <col min="6" max="6" width="10.5703125" style="76" customWidth="1"/>
    <col min="7" max="7" width="6" style="76" bestFit="1" customWidth="1"/>
    <col min="8" max="9" width="17" style="76" customWidth="1"/>
    <col min="10" max="10" width="21" style="76" customWidth="1"/>
    <col min="11" max="11" width="10.7109375" style="76" customWidth="1"/>
    <col min="12" max="13" width="9.140625" style="76"/>
    <col min="15" max="15" width="15" customWidth="1"/>
    <col min="16" max="16" width="37.5703125" customWidth="1"/>
  </cols>
  <sheetData>
    <row r="1" spans="1:33" s="3" customFormat="1" ht="21">
      <c r="A1" s="123" t="s">
        <v>115</v>
      </c>
      <c r="B1" s="67"/>
      <c r="C1" s="67"/>
      <c r="D1" s="68"/>
      <c r="E1" s="68"/>
      <c r="F1" s="68"/>
      <c r="G1" s="68"/>
      <c r="H1" s="68"/>
      <c r="I1" s="68"/>
      <c r="J1" s="68"/>
      <c r="K1" s="68"/>
      <c r="L1" s="68"/>
      <c r="M1" s="68"/>
      <c r="N1" s="9"/>
      <c r="O1" s="9"/>
      <c r="P1" s="9"/>
      <c r="Q1" s="9"/>
      <c r="R1" s="9"/>
      <c r="S1" s="9"/>
      <c r="T1" s="4"/>
      <c r="U1" s="4"/>
      <c r="V1" s="9"/>
    </row>
    <row r="2" spans="1:33" s="3" customFormat="1" ht="17.25">
      <c r="A2" s="67" t="s">
        <v>116</v>
      </c>
      <c r="B2" s="67"/>
      <c r="C2" s="67"/>
      <c r="D2" s="68"/>
      <c r="E2" s="68"/>
      <c r="F2" s="68"/>
      <c r="G2" s="68"/>
      <c r="H2" s="68"/>
      <c r="I2" s="68"/>
      <c r="J2" s="68"/>
      <c r="K2" s="68"/>
      <c r="L2" s="68"/>
      <c r="M2" s="68"/>
      <c r="N2" s="9"/>
      <c r="O2" s="9"/>
      <c r="P2" s="9"/>
      <c r="Q2" s="9"/>
      <c r="R2" s="9"/>
      <c r="S2" s="9"/>
      <c r="T2" s="4"/>
      <c r="U2" s="4"/>
      <c r="V2" s="9"/>
    </row>
    <row r="3" spans="1:33" s="10" customFormat="1" ht="17.25">
      <c r="A3" s="67" t="s">
        <v>134</v>
      </c>
      <c r="B3" s="67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9"/>
      <c r="O3" s="9"/>
      <c r="P3" s="9"/>
      <c r="Q3" s="9"/>
      <c r="R3" s="9"/>
      <c r="S3" s="9"/>
      <c r="T3" s="4"/>
      <c r="U3" s="4"/>
      <c r="V3" s="9"/>
    </row>
    <row r="4" spans="1:33" s="10" customFormat="1" ht="17.25">
      <c r="A4" s="69"/>
      <c r="B4" s="111" t="s">
        <v>117</v>
      </c>
      <c r="C4" s="108" t="s">
        <v>118</v>
      </c>
      <c r="D4" s="109"/>
      <c r="E4" s="109"/>
      <c r="F4" s="109"/>
      <c r="G4" s="110"/>
      <c r="H4" s="109"/>
      <c r="I4" s="61"/>
      <c r="J4" s="62"/>
      <c r="K4" s="62"/>
      <c r="L4" s="61"/>
      <c r="M4" s="62"/>
      <c r="N4" s="9"/>
      <c r="O4" s="9"/>
      <c r="P4" s="9"/>
      <c r="Q4" s="9"/>
      <c r="R4" s="9"/>
      <c r="S4" s="9"/>
      <c r="T4" s="4"/>
      <c r="U4" s="4"/>
      <c r="V4" s="9"/>
    </row>
    <row r="5" spans="1:33" s="3" customFormat="1" ht="17.25">
      <c r="D5" s="2" t="s">
        <v>132</v>
      </c>
      <c r="P5" s="8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F5" s="10"/>
      <c r="AG5" s="10"/>
    </row>
    <row r="6" spans="1:33" s="3" customFormat="1" ht="17.25">
      <c r="D6" s="11" t="s">
        <v>135</v>
      </c>
      <c r="E6" s="11"/>
      <c r="F6" s="11"/>
      <c r="P6" s="8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F6" s="10"/>
      <c r="AG6" s="10"/>
    </row>
    <row r="7" spans="1:33" s="3" customFormat="1" ht="17.25">
      <c r="D7" s="7" t="s">
        <v>39</v>
      </c>
      <c r="E7" s="7"/>
      <c r="F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7"/>
      <c r="AD7" s="7"/>
      <c r="AE7" s="7"/>
      <c r="AF7" s="7"/>
      <c r="AG7" s="7"/>
    </row>
    <row r="8" spans="1:33" s="3" customFormat="1" ht="17.25">
      <c r="D8" s="7" t="s">
        <v>41</v>
      </c>
      <c r="E8" s="7"/>
      <c r="F8" s="7"/>
      <c r="P8" s="8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7"/>
      <c r="AD8" s="7"/>
      <c r="AE8" s="7"/>
      <c r="AF8" s="7"/>
      <c r="AG8" s="7"/>
    </row>
    <row r="9" spans="1:33" s="3" customFormat="1" ht="17.25">
      <c r="D9" s="7"/>
      <c r="E9" s="7"/>
      <c r="F9" s="7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7"/>
      <c r="AD9" s="7"/>
      <c r="AE9" s="7"/>
      <c r="AF9" s="7"/>
      <c r="AG9" s="7"/>
    </row>
    <row r="10" spans="1:33" s="3" customFormat="1" ht="17.25">
      <c r="D10" s="5" t="s">
        <v>137</v>
      </c>
      <c r="E10" s="103"/>
      <c r="F10" s="4" t="s">
        <v>26</v>
      </c>
      <c r="I10" s="14"/>
      <c r="J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7"/>
      <c r="AD10" s="7"/>
      <c r="AE10" s="7"/>
      <c r="AF10" s="7"/>
      <c r="AG10" s="7"/>
    </row>
    <row r="11" spans="1:33" s="3" customFormat="1" ht="17.25">
      <c r="D11" s="15" t="s">
        <v>147</v>
      </c>
      <c r="E11" s="104"/>
      <c r="F11" s="4" t="s">
        <v>26</v>
      </c>
      <c r="I11" s="14"/>
      <c r="J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7"/>
      <c r="AD11" s="7"/>
      <c r="AE11" s="7"/>
      <c r="AF11" s="7"/>
      <c r="AG11" s="7"/>
    </row>
    <row r="12" spans="1:33" s="3" customFormat="1" ht="17.25">
      <c r="D12" s="13" t="s">
        <v>27</v>
      </c>
      <c r="E12" s="105"/>
      <c r="F12" s="4" t="s">
        <v>26</v>
      </c>
      <c r="I12" s="14"/>
      <c r="J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7"/>
      <c r="AD12" s="7"/>
      <c r="AE12" s="7"/>
      <c r="AF12" s="7"/>
      <c r="AG12" s="7"/>
    </row>
    <row r="13" spans="1:33" s="3" customFormat="1" ht="17.25">
      <c r="D13" s="13" t="s">
        <v>171</v>
      </c>
      <c r="E13" s="98" t="e">
        <f>SUM(#REF!)</f>
        <v>#REF!</v>
      </c>
      <c r="F13" s="4" t="s">
        <v>26</v>
      </c>
      <c r="I13" s="14"/>
      <c r="J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7"/>
      <c r="AD13" s="7"/>
      <c r="AE13" s="7"/>
      <c r="AF13" s="7"/>
      <c r="AG13" s="7"/>
    </row>
    <row r="14" spans="1:33" s="3" customFormat="1" ht="17.25">
      <c r="D14" s="15" t="s">
        <v>40</v>
      </c>
      <c r="E14" s="98" t="e">
        <f>E12-E13</f>
        <v>#REF!</v>
      </c>
      <c r="F14" s="4" t="s">
        <v>26</v>
      </c>
      <c r="I14" s="14"/>
      <c r="J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7"/>
      <c r="AD14" s="7"/>
      <c r="AE14" s="7"/>
      <c r="AF14" s="7"/>
      <c r="AG14" s="7"/>
    </row>
    <row r="15" spans="1:33" s="3" customFormat="1" ht="17.25">
      <c r="D15" s="5" t="s">
        <v>136</v>
      </c>
      <c r="E15" s="99" t="e">
        <f>E10-E13</f>
        <v>#REF!</v>
      </c>
      <c r="F15" s="4" t="s">
        <v>26</v>
      </c>
      <c r="I15" s="14"/>
      <c r="J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7"/>
      <c r="AD15" s="7"/>
      <c r="AE15" s="7"/>
      <c r="AF15" s="7"/>
      <c r="AG15" s="7"/>
    </row>
    <row r="16" spans="1:33" s="3" customFormat="1" ht="17.25">
      <c r="D16" s="5"/>
      <c r="E16" s="6"/>
      <c r="F16" s="4"/>
      <c r="I16" s="14"/>
      <c r="J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7"/>
      <c r="AD16" s="7"/>
      <c r="AE16" s="7"/>
      <c r="AF16" s="7"/>
      <c r="AG16" s="7"/>
    </row>
    <row r="17" spans="2:33" s="3" customFormat="1" ht="17.25">
      <c r="D17" s="5" t="s">
        <v>138</v>
      </c>
      <c r="E17" s="102">
        <f>SUM(E18:E20)</f>
        <v>0</v>
      </c>
      <c r="F17" s="12" t="s">
        <v>26</v>
      </c>
      <c r="I17" s="14"/>
      <c r="J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7"/>
      <c r="AD17" s="7"/>
      <c r="AE17" s="7"/>
      <c r="AF17" s="7"/>
      <c r="AG17" s="7"/>
    </row>
    <row r="18" spans="2:33" s="3" customFormat="1" ht="17.25">
      <c r="D18" s="15" t="s">
        <v>28</v>
      </c>
      <c r="E18" s="106">
        <v>0</v>
      </c>
      <c r="F18" s="4" t="s">
        <v>26</v>
      </c>
      <c r="I18" s="14"/>
      <c r="J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7"/>
      <c r="AD18" s="7"/>
      <c r="AE18" s="7"/>
      <c r="AF18" s="7"/>
      <c r="AG18" s="7"/>
    </row>
    <row r="19" spans="2:33" s="3" customFormat="1" ht="17.25">
      <c r="D19" s="16" t="s">
        <v>30</v>
      </c>
      <c r="E19" s="107">
        <v>0</v>
      </c>
      <c r="F19" s="4" t="s">
        <v>26</v>
      </c>
      <c r="I19" s="14"/>
      <c r="J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7"/>
      <c r="AD19" s="7"/>
      <c r="AE19" s="7"/>
      <c r="AF19" s="7"/>
      <c r="AG19" s="7"/>
    </row>
    <row r="20" spans="2:33" s="3" customFormat="1" ht="17.25">
      <c r="D20" s="16" t="s">
        <v>31</v>
      </c>
      <c r="E20" s="107">
        <v>0</v>
      </c>
      <c r="F20" s="4" t="s">
        <v>26</v>
      </c>
      <c r="I20" s="14"/>
      <c r="J20" s="14"/>
      <c r="P20" s="14"/>
      <c r="Q20" s="14"/>
      <c r="R20" s="14"/>
      <c r="S20" s="14"/>
      <c r="T20" s="14"/>
      <c r="U20" s="14"/>
      <c r="V20" s="70" t="s">
        <v>119</v>
      </c>
      <c r="W20" s="14"/>
      <c r="X20" s="14"/>
      <c r="Y20" s="14"/>
      <c r="Z20" s="14"/>
      <c r="AA20" s="14"/>
      <c r="AB20" s="14"/>
      <c r="AC20" s="7"/>
      <c r="AD20" s="7"/>
      <c r="AE20" s="7"/>
      <c r="AF20" s="7"/>
      <c r="AG20" s="7"/>
    </row>
    <row r="21" spans="2:33" s="3" customFormat="1" ht="17.25">
      <c r="D21" s="5" t="s">
        <v>139</v>
      </c>
      <c r="E21" s="99" t="e">
        <f>#REF!</f>
        <v>#REF!</v>
      </c>
      <c r="F21" s="14" t="s">
        <v>26</v>
      </c>
      <c r="I21" s="4"/>
      <c r="J21" s="4"/>
      <c r="L21" s="5"/>
      <c r="M21" s="12"/>
      <c r="N21" s="14"/>
      <c r="P21" s="18"/>
      <c r="Q21" s="18"/>
      <c r="R21" s="18"/>
      <c r="S21" s="18"/>
      <c r="T21" s="18"/>
      <c r="U21" s="18"/>
      <c r="V21" s="70"/>
      <c r="W21" s="18"/>
      <c r="X21" s="18"/>
      <c r="Y21" s="18"/>
      <c r="Z21" s="18"/>
      <c r="AA21" s="18"/>
      <c r="AB21" s="14"/>
    </row>
    <row r="22" spans="2:33" s="3" customFormat="1" ht="17.25">
      <c r="D22" s="5" t="s">
        <v>140</v>
      </c>
      <c r="E22" s="100" t="e">
        <f>#REF!</f>
        <v>#REF!</v>
      </c>
      <c r="F22" s="14" t="s">
        <v>26</v>
      </c>
      <c r="I22" s="4"/>
      <c r="J22" s="4"/>
      <c r="L22" s="5"/>
      <c r="M22" s="12"/>
      <c r="N22" s="14"/>
      <c r="P22" s="18"/>
      <c r="Q22" s="18"/>
      <c r="R22" s="18"/>
      <c r="S22" s="18"/>
      <c r="T22" s="18"/>
      <c r="U22" s="18"/>
      <c r="V22" s="70"/>
      <c r="W22" s="18"/>
      <c r="X22" s="18"/>
      <c r="Y22" s="18"/>
      <c r="Z22" s="18"/>
      <c r="AA22" s="18"/>
      <c r="AB22" s="14"/>
    </row>
    <row r="23" spans="2:33" s="3" customFormat="1" ht="17.25">
      <c r="D23" s="5" t="s">
        <v>141</v>
      </c>
      <c r="E23" s="101" t="e">
        <f>E17-E21</f>
        <v>#REF!</v>
      </c>
      <c r="F23" s="14" t="s">
        <v>26</v>
      </c>
      <c r="I23" s="4"/>
      <c r="J23" s="4"/>
      <c r="L23" s="5"/>
      <c r="M23" s="12"/>
      <c r="N23" s="14"/>
      <c r="P23" s="18"/>
      <c r="Q23" s="18"/>
      <c r="R23" s="18"/>
      <c r="S23" s="18"/>
      <c r="T23" s="18"/>
      <c r="U23" s="18"/>
      <c r="V23" s="70"/>
      <c r="W23" s="18"/>
      <c r="X23" s="18"/>
      <c r="Y23" s="18"/>
      <c r="Z23" s="18"/>
      <c r="AA23" s="18"/>
      <c r="AB23" s="14"/>
    </row>
    <row r="24" spans="2:33" s="3" customFormat="1" ht="17.25">
      <c r="D24" s="15"/>
      <c r="E24" s="17"/>
      <c r="F24" s="4"/>
      <c r="I24" s="4"/>
      <c r="J24" s="4"/>
      <c r="L24" s="5"/>
      <c r="M24" s="12"/>
      <c r="N24" s="14"/>
      <c r="P24" s="18"/>
      <c r="Q24" s="18"/>
      <c r="R24" s="18"/>
      <c r="S24" s="18"/>
      <c r="T24" s="18"/>
      <c r="U24" s="18"/>
      <c r="V24" s="70"/>
      <c r="W24" s="18"/>
      <c r="X24" s="18"/>
      <c r="Y24" s="18"/>
      <c r="Z24" s="18"/>
      <c r="AA24" s="18"/>
      <c r="AB24" s="14"/>
    </row>
    <row r="25" spans="2:33" s="3" customFormat="1" ht="17.25" customHeight="1">
      <c r="B25" s="151" t="s">
        <v>0</v>
      </c>
      <c r="C25" s="154" t="s">
        <v>1</v>
      </c>
      <c r="D25" s="155" t="s">
        <v>2</v>
      </c>
      <c r="E25" s="158" t="s">
        <v>3</v>
      </c>
      <c r="F25" s="161" t="s">
        <v>4</v>
      </c>
      <c r="G25" s="133" t="s">
        <v>133</v>
      </c>
      <c r="H25" s="136" t="s">
        <v>114</v>
      </c>
      <c r="I25" s="137"/>
      <c r="J25" s="138"/>
      <c r="K25" s="12"/>
      <c r="L25" s="14"/>
      <c r="N25" s="18"/>
      <c r="O25" s="18"/>
      <c r="P25" s="18"/>
      <c r="Q25" s="18"/>
      <c r="R25" s="18"/>
      <c r="S25" s="18"/>
      <c r="T25" s="70"/>
      <c r="U25" s="18"/>
      <c r="V25" s="18"/>
      <c r="W25" s="18"/>
      <c r="X25" s="18"/>
      <c r="Y25" s="18"/>
      <c r="Z25" s="14"/>
    </row>
    <row r="26" spans="2:33" s="3" customFormat="1" ht="17.25">
      <c r="B26" s="152"/>
      <c r="C26" s="154"/>
      <c r="D26" s="156"/>
      <c r="E26" s="159"/>
      <c r="F26" s="152"/>
      <c r="G26" s="134"/>
      <c r="H26" s="139"/>
      <c r="I26" s="140"/>
      <c r="J26" s="141"/>
      <c r="K26" s="12"/>
      <c r="L26" s="14"/>
      <c r="N26" s="18"/>
      <c r="O26" s="18"/>
      <c r="P26" s="18"/>
      <c r="Q26" s="18"/>
      <c r="R26" s="18"/>
      <c r="S26" s="18"/>
      <c r="T26" s="70"/>
      <c r="U26" s="18"/>
      <c r="V26" s="18"/>
      <c r="W26" s="18"/>
      <c r="X26" s="18"/>
      <c r="Y26" s="18"/>
      <c r="Z26" s="14"/>
    </row>
    <row r="27" spans="2:33" s="3" customFormat="1" ht="17.25">
      <c r="B27" s="153"/>
      <c r="C27" s="154"/>
      <c r="D27" s="157"/>
      <c r="E27" s="160"/>
      <c r="F27" s="153"/>
      <c r="G27" s="135"/>
      <c r="H27" s="20" t="s">
        <v>48</v>
      </c>
      <c r="I27" s="21" t="s">
        <v>49</v>
      </c>
      <c r="J27" s="22" t="s">
        <v>50</v>
      </c>
      <c r="K27" s="12"/>
      <c r="L27" s="14"/>
      <c r="N27" s="18"/>
      <c r="O27" s="18"/>
      <c r="P27" s="18"/>
      <c r="Q27" s="18"/>
      <c r="R27" s="18"/>
      <c r="S27" s="18"/>
      <c r="T27" s="70"/>
      <c r="U27" s="18"/>
      <c r="V27" s="18"/>
      <c r="W27" s="18"/>
      <c r="X27" s="18"/>
      <c r="Y27" s="18"/>
      <c r="Z27" s="14"/>
    </row>
    <row r="28" spans="2:33" s="3" customFormat="1" ht="17.25">
      <c r="B28" s="38" t="s">
        <v>54</v>
      </c>
      <c r="C28" s="38" t="s">
        <v>55</v>
      </c>
      <c r="D28" s="38" t="s">
        <v>56</v>
      </c>
      <c r="E28" s="38" t="s">
        <v>57</v>
      </c>
      <c r="F28" s="38" t="s">
        <v>58</v>
      </c>
      <c r="G28" s="38" t="s">
        <v>59</v>
      </c>
      <c r="H28" s="38" t="s">
        <v>60</v>
      </c>
      <c r="I28" s="38" t="s">
        <v>61</v>
      </c>
      <c r="J28" s="38" t="s">
        <v>62</v>
      </c>
      <c r="K28" s="12"/>
      <c r="L28" s="14"/>
      <c r="N28" s="18"/>
      <c r="O28" s="18"/>
      <c r="P28" s="18"/>
      <c r="Q28" s="18"/>
      <c r="R28" s="18"/>
      <c r="S28" s="18"/>
      <c r="T28" s="70"/>
      <c r="U28" s="18"/>
      <c r="V28" s="18"/>
      <c r="W28" s="18"/>
      <c r="X28" s="18"/>
      <c r="Y28" s="18"/>
      <c r="Z28" s="14"/>
    </row>
    <row r="29" spans="2:33" s="3" customFormat="1" ht="17.25">
      <c r="B29" s="71"/>
      <c r="C29" s="71"/>
      <c r="D29" s="72"/>
      <c r="E29" s="72"/>
      <c r="F29" s="121" t="s">
        <v>149</v>
      </c>
      <c r="G29" s="74"/>
      <c r="H29" s="4"/>
      <c r="J29" s="5"/>
      <c r="K29" s="12"/>
      <c r="L29" s="14"/>
      <c r="N29" s="18"/>
      <c r="O29" s="18"/>
      <c r="P29" s="18"/>
      <c r="Q29" s="18"/>
      <c r="R29" s="18"/>
      <c r="S29" s="18"/>
      <c r="T29" s="70"/>
      <c r="U29" s="18"/>
      <c r="V29" s="18"/>
      <c r="W29" s="18"/>
      <c r="X29" s="18"/>
      <c r="Y29" s="18"/>
      <c r="Z29" s="14"/>
    </row>
    <row r="30" spans="2:33" s="3" customFormat="1" ht="17.25">
      <c r="B30" s="71"/>
      <c r="C30" s="71"/>
      <c r="D30" s="72"/>
      <c r="E30" s="72"/>
      <c r="F30" s="73"/>
      <c r="G30" s="74"/>
      <c r="H30" s="142" t="s">
        <v>142</v>
      </c>
      <c r="I30" s="143"/>
      <c r="J30" s="143"/>
      <c r="K30" s="12"/>
      <c r="L30" s="14"/>
      <c r="N30" s="18"/>
      <c r="O30" s="18"/>
      <c r="P30" s="18"/>
      <c r="Q30" s="18"/>
      <c r="R30" s="18"/>
      <c r="S30" s="18"/>
      <c r="T30" s="70"/>
      <c r="U30" s="18"/>
      <c r="V30" s="18"/>
      <c r="W30" s="18"/>
      <c r="X30" s="18"/>
      <c r="Y30" s="18"/>
      <c r="Z30" s="14"/>
    </row>
    <row r="31" spans="2:33" s="3" customFormat="1" ht="17.25">
      <c r="B31" s="71"/>
      <c r="C31" s="71"/>
      <c r="D31" s="72"/>
      <c r="E31" s="72"/>
      <c r="F31" s="73"/>
      <c r="G31" s="74"/>
      <c r="H31" s="143"/>
      <c r="I31" s="143"/>
      <c r="J31" s="143"/>
      <c r="K31" s="12"/>
      <c r="L31" s="14"/>
      <c r="N31" s="18"/>
      <c r="O31" s="18"/>
      <c r="P31" s="18"/>
      <c r="Q31" s="18"/>
      <c r="R31" s="18"/>
      <c r="S31" s="18"/>
      <c r="T31" s="70"/>
      <c r="U31" s="18"/>
      <c r="V31" s="18"/>
      <c r="W31" s="18"/>
      <c r="X31" s="18"/>
      <c r="Y31" s="18"/>
      <c r="Z31" s="14"/>
    </row>
    <row r="32" spans="2:33" s="3" customFormat="1" ht="17.25">
      <c r="B32" s="71"/>
      <c r="C32" s="71"/>
      <c r="D32" s="72"/>
      <c r="E32" s="72"/>
      <c r="F32" s="73"/>
      <c r="G32" s="74"/>
      <c r="H32" s="143"/>
      <c r="I32" s="143"/>
      <c r="J32" s="143"/>
      <c r="K32" s="12"/>
      <c r="L32" s="14"/>
      <c r="N32" s="18"/>
      <c r="O32" s="18"/>
      <c r="P32" s="18"/>
      <c r="Q32" s="18"/>
      <c r="R32" s="18"/>
      <c r="S32" s="18"/>
      <c r="T32" s="70"/>
      <c r="U32" s="18"/>
      <c r="V32" s="18"/>
      <c r="W32" s="18"/>
      <c r="X32" s="18"/>
      <c r="Y32" s="18"/>
      <c r="Z32" s="14"/>
    </row>
    <row r="33" spans="1:26" s="3" customFormat="1" ht="17.25">
      <c r="B33" s="71"/>
      <c r="C33" s="71"/>
      <c r="D33" s="72"/>
      <c r="E33" s="72"/>
      <c r="F33" s="73"/>
      <c r="G33" s="74"/>
      <c r="H33" s="143"/>
      <c r="I33" s="143"/>
      <c r="J33" s="143"/>
      <c r="K33" s="12"/>
      <c r="L33" s="14"/>
      <c r="N33" s="18"/>
      <c r="O33" s="18"/>
      <c r="P33" s="18"/>
      <c r="Q33" s="18"/>
      <c r="R33" s="18"/>
      <c r="S33" s="18"/>
      <c r="T33" s="70"/>
      <c r="U33" s="18"/>
      <c r="V33" s="18"/>
      <c r="W33" s="18"/>
      <c r="X33" s="18"/>
      <c r="Y33" s="18"/>
      <c r="Z33" s="14"/>
    </row>
    <row r="34" spans="1:26" s="3" customFormat="1" ht="17.25">
      <c r="B34" s="71"/>
      <c r="C34" s="71"/>
      <c r="D34" s="72"/>
      <c r="E34" s="72"/>
      <c r="F34" s="73"/>
      <c r="G34" s="74"/>
      <c r="H34" s="143"/>
      <c r="I34" s="143"/>
      <c r="J34" s="143"/>
      <c r="K34" s="12"/>
      <c r="L34" s="14"/>
      <c r="N34" s="18"/>
      <c r="O34" s="18"/>
      <c r="P34" s="18"/>
      <c r="Q34" s="18"/>
      <c r="R34" s="18"/>
      <c r="S34" s="18"/>
      <c r="T34" s="70"/>
      <c r="U34" s="18"/>
      <c r="V34" s="18"/>
      <c r="W34" s="18"/>
      <c r="X34" s="18"/>
      <c r="Y34" s="18"/>
      <c r="Z34" s="14"/>
    </row>
    <row r="35" spans="1:26" s="3" customFormat="1" ht="17.25">
      <c r="B35" s="71"/>
      <c r="C35" s="71"/>
      <c r="D35" s="72"/>
      <c r="E35" s="72"/>
      <c r="F35" s="73"/>
      <c r="G35" s="74"/>
      <c r="H35" s="143"/>
      <c r="I35" s="143"/>
      <c r="J35" s="143"/>
      <c r="K35" s="12"/>
      <c r="L35" s="14"/>
      <c r="N35" s="18"/>
      <c r="O35" s="18"/>
      <c r="P35" s="18"/>
      <c r="Q35" s="18"/>
      <c r="R35" s="18"/>
      <c r="S35" s="18"/>
      <c r="T35" s="70"/>
      <c r="U35" s="18"/>
      <c r="V35" s="18"/>
      <c r="W35" s="18"/>
      <c r="X35" s="18"/>
      <c r="Y35" s="18"/>
      <c r="Z35" s="14"/>
    </row>
    <row r="36" spans="1:26" s="10" customFormat="1" ht="17.25">
      <c r="A36" s="69"/>
      <c r="B36" s="111" t="s">
        <v>120</v>
      </c>
      <c r="C36" s="108" t="s">
        <v>121</v>
      </c>
      <c r="D36" s="109"/>
      <c r="E36" s="61"/>
      <c r="F36" s="61"/>
      <c r="G36" s="62"/>
      <c r="H36" s="61"/>
      <c r="I36" s="61"/>
      <c r="J36" s="62"/>
      <c r="K36" s="62"/>
      <c r="L36" s="61"/>
      <c r="M36" s="62"/>
      <c r="N36" s="9"/>
      <c r="O36" s="9"/>
      <c r="P36" s="9"/>
      <c r="Q36" s="9"/>
      <c r="R36" s="9"/>
      <c r="S36" s="9"/>
      <c r="T36" s="4"/>
      <c r="U36" s="4"/>
      <c r="V36" s="9"/>
    </row>
    <row r="37" spans="1:26" s="10" customFormat="1" ht="17.25" customHeight="1">
      <c r="A37" s="69"/>
      <c r="B37" s="146" t="s">
        <v>5</v>
      </c>
      <c r="C37" s="147"/>
      <c r="D37" s="147"/>
      <c r="E37" s="147"/>
      <c r="F37" s="147"/>
      <c r="G37" s="148"/>
      <c r="H37" s="146" t="s">
        <v>122</v>
      </c>
      <c r="I37" s="148"/>
      <c r="J37" s="149" t="s">
        <v>6</v>
      </c>
      <c r="K37" s="150"/>
      <c r="L37" s="150"/>
      <c r="M37" s="163" t="s">
        <v>169</v>
      </c>
      <c r="N37" s="161" t="s">
        <v>131</v>
      </c>
      <c r="O37" s="9"/>
      <c r="P37" s="9"/>
      <c r="Q37" s="9"/>
      <c r="R37" s="4"/>
      <c r="S37" s="4"/>
      <c r="T37" s="9"/>
    </row>
    <row r="38" spans="1:26" s="10" customFormat="1" ht="17.25">
      <c r="A38" s="69"/>
      <c r="B38" s="168" t="s">
        <v>7</v>
      </c>
      <c r="C38" s="169" t="s">
        <v>8</v>
      </c>
      <c r="D38" s="161" t="s">
        <v>123</v>
      </c>
      <c r="E38" s="146" t="s">
        <v>124</v>
      </c>
      <c r="F38" s="148"/>
      <c r="G38" s="155" t="s">
        <v>10</v>
      </c>
      <c r="H38" s="155" t="s">
        <v>125</v>
      </c>
      <c r="I38" s="173" t="s">
        <v>9</v>
      </c>
      <c r="J38" s="175" t="s">
        <v>7</v>
      </c>
      <c r="K38" s="177" t="s">
        <v>11</v>
      </c>
      <c r="L38" s="179" t="s">
        <v>9</v>
      </c>
      <c r="M38" s="164"/>
      <c r="N38" s="166"/>
      <c r="O38" s="9"/>
      <c r="P38" s="9"/>
      <c r="Q38" s="9"/>
      <c r="R38" s="4"/>
      <c r="S38" s="4"/>
      <c r="T38" s="9"/>
    </row>
    <row r="39" spans="1:26" s="10" customFormat="1" ht="17.25">
      <c r="A39" s="69"/>
      <c r="B39" s="135"/>
      <c r="C39" s="170"/>
      <c r="D39" s="171"/>
      <c r="E39" s="21" t="s">
        <v>126</v>
      </c>
      <c r="F39" s="22" t="s">
        <v>26</v>
      </c>
      <c r="G39" s="157"/>
      <c r="H39" s="172"/>
      <c r="I39" s="174"/>
      <c r="J39" s="176"/>
      <c r="K39" s="178"/>
      <c r="L39" s="180"/>
      <c r="M39" s="165"/>
      <c r="N39" s="167"/>
      <c r="O39" s="9"/>
      <c r="P39" s="9"/>
      <c r="Q39" s="9"/>
      <c r="R39" s="4"/>
      <c r="S39" s="4"/>
      <c r="T39" s="9"/>
    </row>
    <row r="40" spans="1:26" s="10" customFormat="1" ht="17.25">
      <c r="A40" s="69"/>
      <c r="B40" s="79" t="s">
        <v>16</v>
      </c>
      <c r="C40" s="86" t="s">
        <v>17</v>
      </c>
      <c r="D40" s="79" t="s">
        <v>18</v>
      </c>
      <c r="E40" s="79" t="s">
        <v>19</v>
      </c>
      <c r="F40" s="79" t="s">
        <v>20</v>
      </c>
      <c r="G40" s="79" t="s">
        <v>21</v>
      </c>
      <c r="H40" s="79" t="s">
        <v>22</v>
      </c>
      <c r="I40" s="79" t="s">
        <v>23</v>
      </c>
      <c r="J40" s="79" t="s">
        <v>24</v>
      </c>
      <c r="K40" s="86" t="s">
        <v>127</v>
      </c>
      <c r="L40" s="79" t="s">
        <v>128</v>
      </c>
      <c r="M40" s="79" t="s">
        <v>129</v>
      </c>
      <c r="N40" s="79" t="s">
        <v>130</v>
      </c>
      <c r="O40" s="9"/>
      <c r="P40" s="9"/>
      <c r="Q40" s="9"/>
      <c r="R40" s="4"/>
      <c r="S40" s="4"/>
      <c r="T40" s="9"/>
    </row>
    <row r="41" spans="1:26" s="10" customFormat="1" ht="17.25">
      <c r="A41" s="69"/>
      <c r="B41" s="69"/>
      <c r="C41" s="61"/>
      <c r="D41" s="61"/>
      <c r="E41" s="62"/>
      <c r="F41" s="61"/>
      <c r="G41" s="61"/>
      <c r="H41" s="62"/>
      <c r="I41" s="62"/>
      <c r="J41" s="61"/>
      <c r="K41" s="62"/>
      <c r="L41" s="9"/>
      <c r="M41" s="9"/>
      <c r="N41" s="9"/>
      <c r="O41" s="9"/>
      <c r="P41" s="9"/>
      <c r="Q41" s="9"/>
      <c r="R41" s="4"/>
      <c r="S41" s="4"/>
      <c r="T41" s="9"/>
    </row>
    <row r="42" spans="1:26" s="10" customFormat="1" ht="30">
      <c r="A42" s="69"/>
      <c r="B42" s="61"/>
      <c r="C42" s="144" t="s">
        <v>175</v>
      </c>
      <c r="D42" s="144"/>
      <c r="E42" s="144"/>
      <c r="F42" s="144"/>
      <c r="G42" s="61"/>
      <c r="H42" s="162" t="s">
        <v>150</v>
      </c>
      <c r="I42" s="162"/>
      <c r="J42" s="162"/>
      <c r="K42" s="162"/>
      <c r="L42" s="9"/>
      <c r="M42" s="9"/>
      <c r="N42" s="9"/>
      <c r="O42" s="9"/>
      <c r="P42" s="9"/>
      <c r="Q42" s="9"/>
      <c r="R42" s="4"/>
      <c r="S42" s="4"/>
      <c r="T42" s="9"/>
    </row>
    <row r="43" spans="1:26" ht="24">
      <c r="D43" s="76"/>
      <c r="E43" s="76"/>
      <c r="F43" t="s">
        <v>170</v>
      </c>
      <c r="G43" s="124">
        <v>43291</v>
      </c>
      <c r="L43"/>
      <c r="M43"/>
    </row>
    <row r="44" spans="1:26" ht="26.25">
      <c r="A44" s="145" t="s">
        <v>148</v>
      </c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</row>
  </sheetData>
  <mergeCells count="26">
    <mergeCell ref="H38:H39"/>
    <mergeCell ref="I38:I39"/>
    <mergeCell ref="J38:J39"/>
    <mergeCell ref="K38:K39"/>
    <mergeCell ref="L38:L39"/>
    <mergeCell ref="B38:B39"/>
    <mergeCell ref="C38:C39"/>
    <mergeCell ref="D38:D39"/>
    <mergeCell ref="E38:F38"/>
    <mergeCell ref="G38:G39"/>
    <mergeCell ref="G25:G27"/>
    <mergeCell ref="H25:J26"/>
    <mergeCell ref="H30:J35"/>
    <mergeCell ref="C42:F42"/>
    <mergeCell ref="A44:T44"/>
    <mergeCell ref="B37:G37"/>
    <mergeCell ref="H37:I37"/>
    <mergeCell ref="J37:L37"/>
    <mergeCell ref="B25:B27"/>
    <mergeCell ref="C25:C27"/>
    <mergeCell ref="D25:D27"/>
    <mergeCell ref="E25:E27"/>
    <mergeCell ref="F25:F27"/>
    <mergeCell ref="H42:K42"/>
    <mergeCell ref="M37:M39"/>
    <mergeCell ref="N37:N39"/>
  </mergeCells>
  <pageMargins left="0.7" right="0.7" top="0.75" bottom="0.75" header="0.3" footer="0.3"/>
  <pageSetup scale="6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159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160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161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K15" sqref="K15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162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68"/>
  <sheetViews>
    <sheetView tabSelected="1" zoomScale="80" zoomScaleNormal="80" zoomScaleSheetLayoutView="90" workbookViewId="0">
      <selection activeCell="A12" sqref="A12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9" width="11.28515625" style="4" customWidth="1"/>
    <col min="10" max="12" width="10.85546875" style="9" customWidth="1"/>
    <col min="13" max="13" width="12" style="65" customWidth="1"/>
    <col min="14" max="17" width="10.85546875" style="66" customWidth="1"/>
    <col min="18" max="21" width="10.85546875" style="8" customWidth="1"/>
    <col min="22" max="25" width="10.85546875" style="9" customWidth="1"/>
    <col min="26" max="30" width="10.85546875" style="3" customWidth="1"/>
    <col min="31" max="33" width="10.85546875" style="8" customWidth="1"/>
    <col min="34" max="60" width="10.85546875" style="3" customWidth="1"/>
    <col min="61" max="262" width="9" style="3"/>
    <col min="263" max="263" width="19.85546875" style="3" bestFit="1" customWidth="1"/>
    <col min="264" max="264" width="13.42578125" style="3" bestFit="1" customWidth="1"/>
    <col min="265" max="265" width="14.85546875" style="3" bestFit="1" customWidth="1"/>
    <col min="266" max="266" width="22" style="3" customWidth="1"/>
    <col min="267" max="267" width="7.42578125" style="3" bestFit="1" customWidth="1"/>
    <col min="268" max="268" width="11.28515625" style="3" bestFit="1" customWidth="1"/>
    <col min="269" max="269" width="7.42578125" style="3" bestFit="1" customWidth="1"/>
    <col min="270" max="270" width="14.28515625" style="3" bestFit="1" customWidth="1"/>
    <col min="271" max="271" width="12" style="3" customWidth="1"/>
    <col min="272" max="272" width="0" style="3" hidden="1" customWidth="1"/>
    <col min="273" max="273" width="10.85546875" style="3" customWidth="1"/>
    <col min="274" max="274" width="10.28515625" style="3" customWidth="1"/>
    <col min="275" max="275" width="10.42578125" style="3" bestFit="1" customWidth="1"/>
    <col min="276" max="276" width="21.42578125" style="3" customWidth="1"/>
    <col min="277" max="277" width="9.85546875" style="3" customWidth="1"/>
    <col min="278" max="518" width="9" style="3"/>
    <col min="519" max="519" width="19.85546875" style="3" bestFit="1" customWidth="1"/>
    <col min="520" max="520" width="13.42578125" style="3" bestFit="1" customWidth="1"/>
    <col min="521" max="521" width="14.85546875" style="3" bestFit="1" customWidth="1"/>
    <col min="522" max="522" width="22" style="3" customWidth="1"/>
    <col min="523" max="523" width="7.42578125" style="3" bestFit="1" customWidth="1"/>
    <col min="524" max="524" width="11.28515625" style="3" bestFit="1" customWidth="1"/>
    <col min="525" max="525" width="7.42578125" style="3" bestFit="1" customWidth="1"/>
    <col min="526" max="526" width="14.28515625" style="3" bestFit="1" customWidth="1"/>
    <col min="527" max="527" width="12" style="3" customWidth="1"/>
    <col min="528" max="528" width="0" style="3" hidden="1" customWidth="1"/>
    <col min="529" max="529" width="10.85546875" style="3" customWidth="1"/>
    <col min="530" max="530" width="10.28515625" style="3" customWidth="1"/>
    <col min="531" max="531" width="10.42578125" style="3" bestFit="1" customWidth="1"/>
    <col min="532" max="532" width="21.42578125" style="3" customWidth="1"/>
    <col min="533" max="533" width="9.85546875" style="3" customWidth="1"/>
    <col min="534" max="774" width="9" style="3"/>
    <col min="775" max="775" width="19.85546875" style="3" bestFit="1" customWidth="1"/>
    <col min="776" max="776" width="13.42578125" style="3" bestFit="1" customWidth="1"/>
    <col min="777" max="777" width="14.85546875" style="3" bestFit="1" customWidth="1"/>
    <col min="778" max="778" width="22" style="3" customWidth="1"/>
    <col min="779" max="779" width="7.42578125" style="3" bestFit="1" customWidth="1"/>
    <col min="780" max="780" width="11.28515625" style="3" bestFit="1" customWidth="1"/>
    <col min="781" max="781" width="7.42578125" style="3" bestFit="1" customWidth="1"/>
    <col min="782" max="782" width="14.28515625" style="3" bestFit="1" customWidth="1"/>
    <col min="783" max="783" width="12" style="3" customWidth="1"/>
    <col min="784" max="784" width="0" style="3" hidden="1" customWidth="1"/>
    <col min="785" max="785" width="10.85546875" style="3" customWidth="1"/>
    <col min="786" max="786" width="10.28515625" style="3" customWidth="1"/>
    <col min="787" max="787" width="10.42578125" style="3" bestFit="1" customWidth="1"/>
    <col min="788" max="788" width="21.42578125" style="3" customWidth="1"/>
    <col min="789" max="789" width="9.85546875" style="3" customWidth="1"/>
    <col min="790" max="1030" width="9" style="3"/>
    <col min="1031" max="1031" width="19.85546875" style="3" bestFit="1" customWidth="1"/>
    <col min="1032" max="1032" width="13.42578125" style="3" bestFit="1" customWidth="1"/>
    <col min="1033" max="1033" width="14.85546875" style="3" bestFit="1" customWidth="1"/>
    <col min="1034" max="1034" width="22" style="3" customWidth="1"/>
    <col min="1035" max="1035" width="7.42578125" style="3" bestFit="1" customWidth="1"/>
    <col min="1036" max="1036" width="11.28515625" style="3" bestFit="1" customWidth="1"/>
    <col min="1037" max="1037" width="7.42578125" style="3" bestFit="1" customWidth="1"/>
    <col min="1038" max="1038" width="14.28515625" style="3" bestFit="1" customWidth="1"/>
    <col min="1039" max="1039" width="12" style="3" customWidth="1"/>
    <col min="1040" max="1040" width="0" style="3" hidden="1" customWidth="1"/>
    <col min="1041" max="1041" width="10.85546875" style="3" customWidth="1"/>
    <col min="1042" max="1042" width="10.28515625" style="3" customWidth="1"/>
    <col min="1043" max="1043" width="10.42578125" style="3" bestFit="1" customWidth="1"/>
    <col min="1044" max="1044" width="21.42578125" style="3" customWidth="1"/>
    <col min="1045" max="1045" width="9.85546875" style="3" customWidth="1"/>
    <col min="1046" max="1286" width="9" style="3"/>
    <col min="1287" max="1287" width="19.85546875" style="3" bestFit="1" customWidth="1"/>
    <col min="1288" max="1288" width="13.42578125" style="3" bestFit="1" customWidth="1"/>
    <col min="1289" max="1289" width="14.85546875" style="3" bestFit="1" customWidth="1"/>
    <col min="1290" max="1290" width="22" style="3" customWidth="1"/>
    <col min="1291" max="1291" width="7.42578125" style="3" bestFit="1" customWidth="1"/>
    <col min="1292" max="1292" width="11.28515625" style="3" bestFit="1" customWidth="1"/>
    <col min="1293" max="1293" width="7.42578125" style="3" bestFit="1" customWidth="1"/>
    <col min="1294" max="1294" width="14.28515625" style="3" bestFit="1" customWidth="1"/>
    <col min="1295" max="1295" width="12" style="3" customWidth="1"/>
    <col min="1296" max="1296" width="0" style="3" hidden="1" customWidth="1"/>
    <col min="1297" max="1297" width="10.85546875" style="3" customWidth="1"/>
    <col min="1298" max="1298" width="10.28515625" style="3" customWidth="1"/>
    <col min="1299" max="1299" width="10.42578125" style="3" bestFit="1" customWidth="1"/>
    <col min="1300" max="1300" width="21.42578125" style="3" customWidth="1"/>
    <col min="1301" max="1301" width="9.85546875" style="3" customWidth="1"/>
    <col min="1302" max="1542" width="9" style="3"/>
    <col min="1543" max="1543" width="19.85546875" style="3" bestFit="1" customWidth="1"/>
    <col min="1544" max="1544" width="13.42578125" style="3" bestFit="1" customWidth="1"/>
    <col min="1545" max="1545" width="14.85546875" style="3" bestFit="1" customWidth="1"/>
    <col min="1546" max="1546" width="22" style="3" customWidth="1"/>
    <col min="1547" max="1547" width="7.42578125" style="3" bestFit="1" customWidth="1"/>
    <col min="1548" max="1548" width="11.28515625" style="3" bestFit="1" customWidth="1"/>
    <col min="1549" max="1549" width="7.42578125" style="3" bestFit="1" customWidth="1"/>
    <col min="1550" max="1550" width="14.28515625" style="3" bestFit="1" customWidth="1"/>
    <col min="1551" max="1551" width="12" style="3" customWidth="1"/>
    <col min="1552" max="1552" width="0" style="3" hidden="1" customWidth="1"/>
    <col min="1553" max="1553" width="10.85546875" style="3" customWidth="1"/>
    <col min="1554" max="1554" width="10.28515625" style="3" customWidth="1"/>
    <col min="1555" max="1555" width="10.42578125" style="3" bestFit="1" customWidth="1"/>
    <col min="1556" max="1556" width="21.42578125" style="3" customWidth="1"/>
    <col min="1557" max="1557" width="9.85546875" style="3" customWidth="1"/>
    <col min="1558" max="1798" width="9" style="3"/>
    <col min="1799" max="1799" width="19.85546875" style="3" bestFit="1" customWidth="1"/>
    <col min="1800" max="1800" width="13.42578125" style="3" bestFit="1" customWidth="1"/>
    <col min="1801" max="1801" width="14.85546875" style="3" bestFit="1" customWidth="1"/>
    <col min="1802" max="1802" width="22" style="3" customWidth="1"/>
    <col min="1803" max="1803" width="7.42578125" style="3" bestFit="1" customWidth="1"/>
    <col min="1804" max="1804" width="11.28515625" style="3" bestFit="1" customWidth="1"/>
    <col min="1805" max="1805" width="7.42578125" style="3" bestFit="1" customWidth="1"/>
    <col min="1806" max="1806" width="14.28515625" style="3" bestFit="1" customWidth="1"/>
    <col min="1807" max="1807" width="12" style="3" customWidth="1"/>
    <col min="1808" max="1808" width="0" style="3" hidden="1" customWidth="1"/>
    <col min="1809" max="1809" width="10.85546875" style="3" customWidth="1"/>
    <col min="1810" max="1810" width="10.28515625" style="3" customWidth="1"/>
    <col min="1811" max="1811" width="10.42578125" style="3" bestFit="1" customWidth="1"/>
    <col min="1812" max="1812" width="21.42578125" style="3" customWidth="1"/>
    <col min="1813" max="1813" width="9.85546875" style="3" customWidth="1"/>
    <col min="1814" max="2054" width="9" style="3"/>
    <col min="2055" max="2055" width="19.85546875" style="3" bestFit="1" customWidth="1"/>
    <col min="2056" max="2056" width="13.42578125" style="3" bestFit="1" customWidth="1"/>
    <col min="2057" max="2057" width="14.85546875" style="3" bestFit="1" customWidth="1"/>
    <col min="2058" max="2058" width="22" style="3" customWidth="1"/>
    <col min="2059" max="2059" width="7.42578125" style="3" bestFit="1" customWidth="1"/>
    <col min="2060" max="2060" width="11.28515625" style="3" bestFit="1" customWidth="1"/>
    <col min="2061" max="2061" width="7.42578125" style="3" bestFit="1" customWidth="1"/>
    <col min="2062" max="2062" width="14.28515625" style="3" bestFit="1" customWidth="1"/>
    <col min="2063" max="2063" width="12" style="3" customWidth="1"/>
    <col min="2064" max="2064" width="0" style="3" hidden="1" customWidth="1"/>
    <col min="2065" max="2065" width="10.85546875" style="3" customWidth="1"/>
    <col min="2066" max="2066" width="10.28515625" style="3" customWidth="1"/>
    <col min="2067" max="2067" width="10.42578125" style="3" bestFit="1" customWidth="1"/>
    <col min="2068" max="2068" width="21.42578125" style="3" customWidth="1"/>
    <col min="2069" max="2069" width="9.85546875" style="3" customWidth="1"/>
    <col min="2070" max="2310" width="9" style="3"/>
    <col min="2311" max="2311" width="19.85546875" style="3" bestFit="1" customWidth="1"/>
    <col min="2312" max="2312" width="13.42578125" style="3" bestFit="1" customWidth="1"/>
    <col min="2313" max="2313" width="14.85546875" style="3" bestFit="1" customWidth="1"/>
    <col min="2314" max="2314" width="22" style="3" customWidth="1"/>
    <col min="2315" max="2315" width="7.42578125" style="3" bestFit="1" customWidth="1"/>
    <col min="2316" max="2316" width="11.28515625" style="3" bestFit="1" customWidth="1"/>
    <col min="2317" max="2317" width="7.42578125" style="3" bestFit="1" customWidth="1"/>
    <col min="2318" max="2318" width="14.28515625" style="3" bestFit="1" customWidth="1"/>
    <col min="2319" max="2319" width="12" style="3" customWidth="1"/>
    <col min="2320" max="2320" width="0" style="3" hidden="1" customWidth="1"/>
    <col min="2321" max="2321" width="10.85546875" style="3" customWidth="1"/>
    <col min="2322" max="2322" width="10.28515625" style="3" customWidth="1"/>
    <col min="2323" max="2323" width="10.42578125" style="3" bestFit="1" customWidth="1"/>
    <col min="2324" max="2324" width="21.42578125" style="3" customWidth="1"/>
    <col min="2325" max="2325" width="9.85546875" style="3" customWidth="1"/>
    <col min="2326" max="2566" width="9" style="3"/>
    <col min="2567" max="2567" width="19.85546875" style="3" bestFit="1" customWidth="1"/>
    <col min="2568" max="2568" width="13.42578125" style="3" bestFit="1" customWidth="1"/>
    <col min="2569" max="2569" width="14.85546875" style="3" bestFit="1" customWidth="1"/>
    <col min="2570" max="2570" width="22" style="3" customWidth="1"/>
    <col min="2571" max="2571" width="7.42578125" style="3" bestFit="1" customWidth="1"/>
    <col min="2572" max="2572" width="11.28515625" style="3" bestFit="1" customWidth="1"/>
    <col min="2573" max="2573" width="7.42578125" style="3" bestFit="1" customWidth="1"/>
    <col min="2574" max="2574" width="14.28515625" style="3" bestFit="1" customWidth="1"/>
    <col min="2575" max="2575" width="12" style="3" customWidth="1"/>
    <col min="2576" max="2576" width="0" style="3" hidden="1" customWidth="1"/>
    <col min="2577" max="2577" width="10.85546875" style="3" customWidth="1"/>
    <col min="2578" max="2578" width="10.28515625" style="3" customWidth="1"/>
    <col min="2579" max="2579" width="10.42578125" style="3" bestFit="1" customWidth="1"/>
    <col min="2580" max="2580" width="21.42578125" style="3" customWidth="1"/>
    <col min="2581" max="2581" width="9.85546875" style="3" customWidth="1"/>
    <col min="2582" max="2822" width="9" style="3"/>
    <col min="2823" max="2823" width="19.85546875" style="3" bestFit="1" customWidth="1"/>
    <col min="2824" max="2824" width="13.42578125" style="3" bestFit="1" customWidth="1"/>
    <col min="2825" max="2825" width="14.85546875" style="3" bestFit="1" customWidth="1"/>
    <col min="2826" max="2826" width="22" style="3" customWidth="1"/>
    <col min="2827" max="2827" width="7.42578125" style="3" bestFit="1" customWidth="1"/>
    <col min="2828" max="2828" width="11.28515625" style="3" bestFit="1" customWidth="1"/>
    <col min="2829" max="2829" width="7.42578125" style="3" bestFit="1" customWidth="1"/>
    <col min="2830" max="2830" width="14.28515625" style="3" bestFit="1" customWidth="1"/>
    <col min="2831" max="2831" width="12" style="3" customWidth="1"/>
    <col min="2832" max="2832" width="0" style="3" hidden="1" customWidth="1"/>
    <col min="2833" max="2833" width="10.85546875" style="3" customWidth="1"/>
    <col min="2834" max="2834" width="10.28515625" style="3" customWidth="1"/>
    <col min="2835" max="2835" width="10.42578125" style="3" bestFit="1" customWidth="1"/>
    <col min="2836" max="2836" width="21.42578125" style="3" customWidth="1"/>
    <col min="2837" max="2837" width="9.85546875" style="3" customWidth="1"/>
    <col min="2838" max="3078" width="9" style="3"/>
    <col min="3079" max="3079" width="19.85546875" style="3" bestFit="1" customWidth="1"/>
    <col min="3080" max="3080" width="13.42578125" style="3" bestFit="1" customWidth="1"/>
    <col min="3081" max="3081" width="14.85546875" style="3" bestFit="1" customWidth="1"/>
    <col min="3082" max="3082" width="22" style="3" customWidth="1"/>
    <col min="3083" max="3083" width="7.42578125" style="3" bestFit="1" customWidth="1"/>
    <col min="3084" max="3084" width="11.28515625" style="3" bestFit="1" customWidth="1"/>
    <col min="3085" max="3085" width="7.42578125" style="3" bestFit="1" customWidth="1"/>
    <col min="3086" max="3086" width="14.28515625" style="3" bestFit="1" customWidth="1"/>
    <col min="3087" max="3087" width="12" style="3" customWidth="1"/>
    <col min="3088" max="3088" width="0" style="3" hidden="1" customWidth="1"/>
    <col min="3089" max="3089" width="10.85546875" style="3" customWidth="1"/>
    <col min="3090" max="3090" width="10.28515625" style="3" customWidth="1"/>
    <col min="3091" max="3091" width="10.42578125" style="3" bestFit="1" customWidth="1"/>
    <col min="3092" max="3092" width="21.42578125" style="3" customWidth="1"/>
    <col min="3093" max="3093" width="9.85546875" style="3" customWidth="1"/>
    <col min="3094" max="3334" width="9" style="3"/>
    <col min="3335" max="3335" width="19.85546875" style="3" bestFit="1" customWidth="1"/>
    <col min="3336" max="3336" width="13.42578125" style="3" bestFit="1" customWidth="1"/>
    <col min="3337" max="3337" width="14.85546875" style="3" bestFit="1" customWidth="1"/>
    <col min="3338" max="3338" width="22" style="3" customWidth="1"/>
    <col min="3339" max="3339" width="7.42578125" style="3" bestFit="1" customWidth="1"/>
    <col min="3340" max="3340" width="11.28515625" style="3" bestFit="1" customWidth="1"/>
    <col min="3341" max="3341" width="7.42578125" style="3" bestFit="1" customWidth="1"/>
    <col min="3342" max="3342" width="14.28515625" style="3" bestFit="1" customWidth="1"/>
    <col min="3343" max="3343" width="12" style="3" customWidth="1"/>
    <col min="3344" max="3344" width="0" style="3" hidden="1" customWidth="1"/>
    <col min="3345" max="3345" width="10.85546875" style="3" customWidth="1"/>
    <col min="3346" max="3346" width="10.28515625" style="3" customWidth="1"/>
    <col min="3347" max="3347" width="10.42578125" style="3" bestFit="1" customWidth="1"/>
    <col min="3348" max="3348" width="21.42578125" style="3" customWidth="1"/>
    <col min="3349" max="3349" width="9.85546875" style="3" customWidth="1"/>
    <col min="3350" max="3590" width="9" style="3"/>
    <col min="3591" max="3591" width="19.85546875" style="3" bestFit="1" customWidth="1"/>
    <col min="3592" max="3592" width="13.42578125" style="3" bestFit="1" customWidth="1"/>
    <col min="3593" max="3593" width="14.85546875" style="3" bestFit="1" customWidth="1"/>
    <col min="3594" max="3594" width="22" style="3" customWidth="1"/>
    <col min="3595" max="3595" width="7.42578125" style="3" bestFit="1" customWidth="1"/>
    <col min="3596" max="3596" width="11.28515625" style="3" bestFit="1" customWidth="1"/>
    <col min="3597" max="3597" width="7.42578125" style="3" bestFit="1" customWidth="1"/>
    <col min="3598" max="3598" width="14.28515625" style="3" bestFit="1" customWidth="1"/>
    <col min="3599" max="3599" width="12" style="3" customWidth="1"/>
    <col min="3600" max="3600" width="0" style="3" hidden="1" customWidth="1"/>
    <col min="3601" max="3601" width="10.85546875" style="3" customWidth="1"/>
    <col min="3602" max="3602" width="10.28515625" style="3" customWidth="1"/>
    <col min="3603" max="3603" width="10.42578125" style="3" bestFit="1" customWidth="1"/>
    <col min="3604" max="3604" width="21.42578125" style="3" customWidth="1"/>
    <col min="3605" max="3605" width="9.85546875" style="3" customWidth="1"/>
    <col min="3606" max="3846" width="9" style="3"/>
    <col min="3847" max="3847" width="19.85546875" style="3" bestFit="1" customWidth="1"/>
    <col min="3848" max="3848" width="13.42578125" style="3" bestFit="1" customWidth="1"/>
    <col min="3849" max="3849" width="14.85546875" style="3" bestFit="1" customWidth="1"/>
    <col min="3850" max="3850" width="22" style="3" customWidth="1"/>
    <col min="3851" max="3851" width="7.42578125" style="3" bestFit="1" customWidth="1"/>
    <col min="3852" max="3852" width="11.28515625" style="3" bestFit="1" customWidth="1"/>
    <col min="3853" max="3853" width="7.42578125" style="3" bestFit="1" customWidth="1"/>
    <col min="3854" max="3854" width="14.28515625" style="3" bestFit="1" customWidth="1"/>
    <col min="3855" max="3855" width="12" style="3" customWidth="1"/>
    <col min="3856" max="3856" width="0" style="3" hidden="1" customWidth="1"/>
    <col min="3857" max="3857" width="10.85546875" style="3" customWidth="1"/>
    <col min="3858" max="3858" width="10.28515625" style="3" customWidth="1"/>
    <col min="3859" max="3859" width="10.42578125" style="3" bestFit="1" customWidth="1"/>
    <col min="3860" max="3860" width="21.42578125" style="3" customWidth="1"/>
    <col min="3861" max="3861" width="9.85546875" style="3" customWidth="1"/>
    <col min="3862" max="4102" width="9" style="3"/>
    <col min="4103" max="4103" width="19.85546875" style="3" bestFit="1" customWidth="1"/>
    <col min="4104" max="4104" width="13.42578125" style="3" bestFit="1" customWidth="1"/>
    <col min="4105" max="4105" width="14.85546875" style="3" bestFit="1" customWidth="1"/>
    <col min="4106" max="4106" width="22" style="3" customWidth="1"/>
    <col min="4107" max="4107" width="7.42578125" style="3" bestFit="1" customWidth="1"/>
    <col min="4108" max="4108" width="11.28515625" style="3" bestFit="1" customWidth="1"/>
    <col min="4109" max="4109" width="7.42578125" style="3" bestFit="1" customWidth="1"/>
    <col min="4110" max="4110" width="14.28515625" style="3" bestFit="1" customWidth="1"/>
    <col min="4111" max="4111" width="12" style="3" customWidth="1"/>
    <col min="4112" max="4112" width="0" style="3" hidden="1" customWidth="1"/>
    <col min="4113" max="4113" width="10.85546875" style="3" customWidth="1"/>
    <col min="4114" max="4114" width="10.28515625" style="3" customWidth="1"/>
    <col min="4115" max="4115" width="10.42578125" style="3" bestFit="1" customWidth="1"/>
    <col min="4116" max="4116" width="21.42578125" style="3" customWidth="1"/>
    <col min="4117" max="4117" width="9.85546875" style="3" customWidth="1"/>
    <col min="4118" max="4358" width="9" style="3"/>
    <col min="4359" max="4359" width="19.85546875" style="3" bestFit="1" customWidth="1"/>
    <col min="4360" max="4360" width="13.42578125" style="3" bestFit="1" customWidth="1"/>
    <col min="4361" max="4361" width="14.85546875" style="3" bestFit="1" customWidth="1"/>
    <col min="4362" max="4362" width="22" style="3" customWidth="1"/>
    <col min="4363" max="4363" width="7.42578125" style="3" bestFit="1" customWidth="1"/>
    <col min="4364" max="4364" width="11.28515625" style="3" bestFit="1" customWidth="1"/>
    <col min="4365" max="4365" width="7.42578125" style="3" bestFit="1" customWidth="1"/>
    <col min="4366" max="4366" width="14.28515625" style="3" bestFit="1" customWidth="1"/>
    <col min="4367" max="4367" width="12" style="3" customWidth="1"/>
    <col min="4368" max="4368" width="0" style="3" hidden="1" customWidth="1"/>
    <col min="4369" max="4369" width="10.85546875" style="3" customWidth="1"/>
    <col min="4370" max="4370" width="10.28515625" style="3" customWidth="1"/>
    <col min="4371" max="4371" width="10.42578125" style="3" bestFit="1" customWidth="1"/>
    <col min="4372" max="4372" width="21.42578125" style="3" customWidth="1"/>
    <col min="4373" max="4373" width="9.85546875" style="3" customWidth="1"/>
    <col min="4374" max="4614" width="9" style="3"/>
    <col min="4615" max="4615" width="19.85546875" style="3" bestFit="1" customWidth="1"/>
    <col min="4616" max="4616" width="13.42578125" style="3" bestFit="1" customWidth="1"/>
    <col min="4617" max="4617" width="14.85546875" style="3" bestFit="1" customWidth="1"/>
    <col min="4618" max="4618" width="22" style="3" customWidth="1"/>
    <col min="4619" max="4619" width="7.42578125" style="3" bestFit="1" customWidth="1"/>
    <col min="4620" max="4620" width="11.28515625" style="3" bestFit="1" customWidth="1"/>
    <col min="4621" max="4621" width="7.42578125" style="3" bestFit="1" customWidth="1"/>
    <col min="4622" max="4622" width="14.28515625" style="3" bestFit="1" customWidth="1"/>
    <col min="4623" max="4623" width="12" style="3" customWidth="1"/>
    <col min="4624" max="4624" width="0" style="3" hidden="1" customWidth="1"/>
    <col min="4625" max="4625" width="10.85546875" style="3" customWidth="1"/>
    <col min="4626" max="4626" width="10.28515625" style="3" customWidth="1"/>
    <col min="4627" max="4627" width="10.42578125" style="3" bestFit="1" customWidth="1"/>
    <col min="4628" max="4628" width="21.42578125" style="3" customWidth="1"/>
    <col min="4629" max="4629" width="9.85546875" style="3" customWidth="1"/>
    <col min="4630" max="4870" width="9" style="3"/>
    <col min="4871" max="4871" width="19.85546875" style="3" bestFit="1" customWidth="1"/>
    <col min="4872" max="4872" width="13.42578125" style="3" bestFit="1" customWidth="1"/>
    <col min="4873" max="4873" width="14.85546875" style="3" bestFit="1" customWidth="1"/>
    <col min="4874" max="4874" width="22" style="3" customWidth="1"/>
    <col min="4875" max="4875" width="7.42578125" style="3" bestFit="1" customWidth="1"/>
    <col min="4876" max="4876" width="11.28515625" style="3" bestFit="1" customWidth="1"/>
    <col min="4877" max="4877" width="7.42578125" style="3" bestFit="1" customWidth="1"/>
    <col min="4878" max="4878" width="14.28515625" style="3" bestFit="1" customWidth="1"/>
    <col min="4879" max="4879" width="12" style="3" customWidth="1"/>
    <col min="4880" max="4880" width="0" style="3" hidden="1" customWidth="1"/>
    <col min="4881" max="4881" width="10.85546875" style="3" customWidth="1"/>
    <col min="4882" max="4882" width="10.28515625" style="3" customWidth="1"/>
    <col min="4883" max="4883" width="10.42578125" style="3" bestFit="1" customWidth="1"/>
    <col min="4884" max="4884" width="21.42578125" style="3" customWidth="1"/>
    <col min="4885" max="4885" width="9.85546875" style="3" customWidth="1"/>
    <col min="4886" max="5126" width="9" style="3"/>
    <col min="5127" max="5127" width="19.85546875" style="3" bestFit="1" customWidth="1"/>
    <col min="5128" max="5128" width="13.42578125" style="3" bestFit="1" customWidth="1"/>
    <col min="5129" max="5129" width="14.85546875" style="3" bestFit="1" customWidth="1"/>
    <col min="5130" max="5130" width="22" style="3" customWidth="1"/>
    <col min="5131" max="5131" width="7.42578125" style="3" bestFit="1" customWidth="1"/>
    <col min="5132" max="5132" width="11.28515625" style="3" bestFit="1" customWidth="1"/>
    <col min="5133" max="5133" width="7.42578125" style="3" bestFit="1" customWidth="1"/>
    <col min="5134" max="5134" width="14.28515625" style="3" bestFit="1" customWidth="1"/>
    <col min="5135" max="5135" width="12" style="3" customWidth="1"/>
    <col min="5136" max="5136" width="0" style="3" hidden="1" customWidth="1"/>
    <col min="5137" max="5137" width="10.85546875" style="3" customWidth="1"/>
    <col min="5138" max="5138" width="10.28515625" style="3" customWidth="1"/>
    <col min="5139" max="5139" width="10.42578125" style="3" bestFit="1" customWidth="1"/>
    <col min="5140" max="5140" width="21.42578125" style="3" customWidth="1"/>
    <col min="5141" max="5141" width="9.85546875" style="3" customWidth="1"/>
    <col min="5142" max="5382" width="9" style="3"/>
    <col min="5383" max="5383" width="19.85546875" style="3" bestFit="1" customWidth="1"/>
    <col min="5384" max="5384" width="13.42578125" style="3" bestFit="1" customWidth="1"/>
    <col min="5385" max="5385" width="14.85546875" style="3" bestFit="1" customWidth="1"/>
    <col min="5386" max="5386" width="22" style="3" customWidth="1"/>
    <col min="5387" max="5387" width="7.42578125" style="3" bestFit="1" customWidth="1"/>
    <col min="5388" max="5388" width="11.28515625" style="3" bestFit="1" customWidth="1"/>
    <col min="5389" max="5389" width="7.42578125" style="3" bestFit="1" customWidth="1"/>
    <col min="5390" max="5390" width="14.28515625" style="3" bestFit="1" customWidth="1"/>
    <col min="5391" max="5391" width="12" style="3" customWidth="1"/>
    <col min="5392" max="5392" width="0" style="3" hidden="1" customWidth="1"/>
    <col min="5393" max="5393" width="10.85546875" style="3" customWidth="1"/>
    <col min="5394" max="5394" width="10.28515625" style="3" customWidth="1"/>
    <col min="5395" max="5395" width="10.42578125" style="3" bestFit="1" customWidth="1"/>
    <col min="5396" max="5396" width="21.42578125" style="3" customWidth="1"/>
    <col min="5397" max="5397" width="9.85546875" style="3" customWidth="1"/>
    <col min="5398" max="5638" width="9" style="3"/>
    <col min="5639" max="5639" width="19.85546875" style="3" bestFit="1" customWidth="1"/>
    <col min="5640" max="5640" width="13.42578125" style="3" bestFit="1" customWidth="1"/>
    <col min="5641" max="5641" width="14.85546875" style="3" bestFit="1" customWidth="1"/>
    <col min="5642" max="5642" width="22" style="3" customWidth="1"/>
    <col min="5643" max="5643" width="7.42578125" style="3" bestFit="1" customWidth="1"/>
    <col min="5644" max="5644" width="11.28515625" style="3" bestFit="1" customWidth="1"/>
    <col min="5645" max="5645" width="7.42578125" style="3" bestFit="1" customWidth="1"/>
    <col min="5646" max="5646" width="14.28515625" style="3" bestFit="1" customWidth="1"/>
    <col min="5647" max="5647" width="12" style="3" customWidth="1"/>
    <col min="5648" max="5648" width="0" style="3" hidden="1" customWidth="1"/>
    <col min="5649" max="5649" width="10.85546875" style="3" customWidth="1"/>
    <col min="5650" max="5650" width="10.28515625" style="3" customWidth="1"/>
    <col min="5651" max="5651" width="10.42578125" style="3" bestFit="1" customWidth="1"/>
    <col min="5652" max="5652" width="21.42578125" style="3" customWidth="1"/>
    <col min="5653" max="5653" width="9.85546875" style="3" customWidth="1"/>
    <col min="5654" max="5894" width="9" style="3"/>
    <col min="5895" max="5895" width="19.85546875" style="3" bestFit="1" customWidth="1"/>
    <col min="5896" max="5896" width="13.42578125" style="3" bestFit="1" customWidth="1"/>
    <col min="5897" max="5897" width="14.85546875" style="3" bestFit="1" customWidth="1"/>
    <col min="5898" max="5898" width="22" style="3" customWidth="1"/>
    <col min="5899" max="5899" width="7.42578125" style="3" bestFit="1" customWidth="1"/>
    <col min="5900" max="5900" width="11.28515625" style="3" bestFit="1" customWidth="1"/>
    <col min="5901" max="5901" width="7.42578125" style="3" bestFit="1" customWidth="1"/>
    <col min="5902" max="5902" width="14.28515625" style="3" bestFit="1" customWidth="1"/>
    <col min="5903" max="5903" width="12" style="3" customWidth="1"/>
    <col min="5904" max="5904" width="0" style="3" hidden="1" customWidth="1"/>
    <col min="5905" max="5905" width="10.85546875" style="3" customWidth="1"/>
    <col min="5906" max="5906" width="10.28515625" style="3" customWidth="1"/>
    <col min="5907" max="5907" width="10.42578125" style="3" bestFit="1" customWidth="1"/>
    <col min="5908" max="5908" width="21.42578125" style="3" customWidth="1"/>
    <col min="5909" max="5909" width="9.85546875" style="3" customWidth="1"/>
    <col min="5910" max="6150" width="9" style="3"/>
    <col min="6151" max="6151" width="19.85546875" style="3" bestFit="1" customWidth="1"/>
    <col min="6152" max="6152" width="13.42578125" style="3" bestFit="1" customWidth="1"/>
    <col min="6153" max="6153" width="14.85546875" style="3" bestFit="1" customWidth="1"/>
    <col min="6154" max="6154" width="22" style="3" customWidth="1"/>
    <col min="6155" max="6155" width="7.42578125" style="3" bestFit="1" customWidth="1"/>
    <col min="6156" max="6156" width="11.28515625" style="3" bestFit="1" customWidth="1"/>
    <col min="6157" max="6157" width="7.42578125" style="3" bestFit="1" customWidth="1"/>
    <col min="6158" max="6158" width="14.28515625" style="3" bestFit="1" customWidth="1"/>
    <col min="6159" max="6159" width="12" style="3" customWidth="1"/>
    <col min="6160" max="6160" width="0" style="3" hidden="1" customWidth="1"/>
    <col min="6161" max="6161" width="10.85546875" style="3" customWidth="1"/>
    <col min="6162" max="6162" width="10.28515625" style="3" customWidth="1"/>
    <col min="6163" max="6163" width="10.42578125" style="3" bestFit="1" customWidth="1"/>
    <col min="6164" max="6164" width="21.42578125" style="3" customWidth="1"/>
    <col min="6165" max="6165" width="9.85546875" style="3" customWidth="1"/>
    <col min="6166" max="6406" width="9" style="3"/>
    <col min="6407" max="6407" width="19.85546875" style="3" bestFit="1" customWidth="1"/>
    <col min="6408" max="6408" width="13.42578125" style="3" bestFit="1" customWidth="1"/>
    <col min="6409" max="6409" width="14.85546875" style="3" bestFit="1" customWidth="1"/>
    <col min="6410" max="6410" width="22" style="3" customWidth="1"/>
    <col min="6411" max="6411" width="7.42578125" style="3" bestFit="1" customWidth="1"/>
    <col min="6412" max="6412" width="11.28515625" style="3" bestFit="1" customWidth="1"/>
    <col min="6413" max="6413" width="7.42578125" style="3" bestFit="1" customWidth="1"/>
    <col min="6414" max="6414" width="14.28515625" style="3" bestFit="1" customWidth="1"/>
    <col min="6415" max="6415" width="12" style="3" customWidth="1"/>
    <col min="6416" max="6416" width="0" style="3" hidden="1" customWidth="1"/>
    <col min="6417" max="6417" width="10.85546875" style="3" customWidth="1"/>
    <col min="6418" max="6418" width="10.28515625" style="3" customWidth="1"/>
    <col min="6419" max="6419" width="10.42578125" style="3" bestFit="1" customWidth="1"/>
    <col min="6420" max="6420" width="21.42578125" style="3" customWidth="1"/>
    <col min="6421" max="6421" width="9.85546875" style="3" customWidth="1"/>
    <col min="6422" max="6662" width="9" style="3"/>
    <col min="6663" max="6663" width="19.85546875" style="3" bestFit="1" customWidth="1"/>
    <col min="6664" max="6664" width="13.42578125" style="3" bestFit="1" customWidth="1"/>
    <col min="6665" max="6665" width="14.85546875" style="3" bestFit="1" customWidth="1"/>
    <col min="6666" max="6666" width="22" style="3" customWidth="1"/>
    <col min="6667" max="6667" width="7.42578125" style="3" bestFit="1" customWidth="1"/>
    <col min="6668" max="6668" width="11.28515625" style="3" bestFit="1" customWidth="1"/>
    <col min="6669" max="6669" width="7.42578125" style="3" bestFit="1" customWidth="1"/>
    <col min="6670" max="6670" width="14.28515625" style="3" bestFit="1" customWidth="1"/>
    <col min="6671" max="6671" width="12" style="3" customWidth="1"/>
    <col min="6672" max="6672" width="0" style="3" hidden="1" customWidth="1"/>
    <col min="6673" max="6673" width="10.85546875" style="3" customWidth="1"/>
    <col min="6674" max="6674" width="10.28515625" style="3" customWidth="1"/>
    <col min="6675" max="6675" width="10.42578125" style="3" bestFit="1" customWidth="1"/>
    <col min="6676" max="6676" width="21.42578125" style="3" customWidth="1"/>
    <col min="6677" max="6677" width="9.85546875" style="3" customWidth="1"/>
    <col min="6678" max="6918" width="9" style="3"/>
    <col min="6919" max="6919" width="19.85546875" style="3" bestFit="1" customWidth="1"/>
    <col min="6920" max="6920" width="13.42578125" style="3" bestFit="1" customWidth="1"/>
    <col min="6921" max="6921" width="14.85546875" style="3" bestFit="1" customWidth="1"/>
    <col min="6922" max="6922" width="22" style="3" customWidth="1"/>
    <col min="6923" max="6923" width="7.42578125" style="3" bestFit="1" customWidth="1"/>
    <col min="6924" max="6924" width="11.28515625" style="3" bestFit="1" customWidth="1"/>
    <col min="6925" max="6925" width="7.42578125" style="3" bestFit="1" customWidth="1"/>
    <col min="6926" max="6926" width="14.28515625" style="3" bestFit="1" customWidth="1"/>
    <col min="6927" max="6927" width="12" style="3" customWidth="1"/>
    <col min="6928" max="6928" width="0" style="3" hidden="1" customWidth="1"/>
    <col min="6929" max="6929" width="10.85546875" style="3" customWidth="1"/>
    <col min="6930" max="6930" width="10.28515625" style="3" customWidth="1"/>
    <col min="6931" max="6931" width="10.42578125" style="3" bestFit="1" customWidth="1"/>
    <col min="6932" max="6932" width="21.42578125" style="3" customWidth="1"/>
    <col min="6933" max="6933" width="9.85546875" style="3" customWidth="1"/>
    <col min="6934" max="7174" width="9" style="3"/>
    <col min="7175" max="7175" width="19.85546875" style="3" bestFit="1" customWidth="1"/>
    <col min="7176" max="7176" width="13.42578125" style="3" bestFit="1" customWidth="1"/>
    <col min="7177" max="7177" width="14.85546875" style="3" bestFit="1" customWidth="1"/>
    <col min="7178" max="7178" width="22" style="3" customWidth="1"/>
    <col min="7179" max="7179" width="7.42578125" style="3" bestFit="1" customWidth="1"/>
    <col min="7180" max="7180" width="11.28515625" style="3" bestFit="1" customWidth="1"/>
    <col min="7181" max="7181" width="7.42578125" style="3" bestFit="1" customWidth="1"/>
    <col min="7182" max="7182" width="14.28515625" style="3" bestFit="1" customWidth="1"/>
    <col min="7183" max="7183" width="12" style="3" customWidth="1"/>
    <col min="7184" max="7184" width="0" style="3" hidden="1" customWidth="1"/>
    <col min="7185" max="7185" width="10.85546875" style="3" customWidth="1"/>
    <col min="7186" max="7186" width="10.28515625" style="3" customWidth="1"/>
    <col min="7187" max="7187" width="10.42578125" style="3" bestFit="1" customWidth="1"/>
    <col min="7188" max="7188" width="21.42578125" style="3" customWidth="1"/>
    <col min="7189" max="7189" width="9.85546875" style="3" customWidth="1"/>
    <col min="7190" max="7430" width="9" style="3"/>
    <col min="7431" max="7431" width="19.85546875" style="3" bestFit="1" customWidth="1"/>
    <col min="7432" max="7432" width="13.42578125" style="3" bestFit="1" customWidth="1"/>
    <col min="7433" max="7433" width="14.85546875" style="3" bestFit="1" customWidth="1"/>
    <col min="7434" max="7434" width="22" style="3" customWidth="1"/>
    <col min="7435" max="7435" width="7.42578125" style="3" bestFit="1" customWidth="1"/>
    <col min="7436" max="7436" width="11.28515625" style="3" bestFit="1" customWidth="1"/>
    <col min="7437" max="7437" width="7.42578125" style="3" bestFit="1" customWidth="1"/>
    <col min="7438" max="7438" width="14.28515625" style="3" bestFit="1" customWidth="1"/>
    <col min="7439" max="7439" width="12" style="3" customWidth="1"/>
    <col min="7440" max="7440" width="0" style="3" hidden="1" customWidth="1"/>
    <col min="7441" max="7441" width="10.85546875" style="3" customWidth="1"/>
    <col min="7442" max="7442" width="10.28515625" style="3" customWidth="1"/>
    <col min="7443" max="7443" width="10.42578125" style="3" bestFit="1" customWidth="1"/>
    <col min="7444" max="7444" width="21.42578125" style="3" customWidth="1"/>
    <col min="7445" max="7445" width="9.85546875" style="3" customWidth="1"/>
    <col min="7446" max="7686" width="9" style="3"/>
    <col min="7687" max="7687" width="19.85546875" style="3" bestFit="1" customWidth="1"/>
    <col min="7688" max="7688" width="13.42578125" style="3" bestFit="1" customWidth="1"/>
    <col min="7689" max="7689" width="14.85546875" style="3" bestFit="1" customWidth="1"/>
    <col min="7690" max="7690" width="22" style="3" customWidth="1"/>
    <col min="7691" max="7691" width="7.42578125" style="3" bestFit="1" customWidth="1"/>
    <col min="7692" max="7692" width="11.28515625" style="3" bestFit="1" customWidth="1"/>
    <col min="7693" max="7693" width="7.42578125" style="3" bestFit="1" customWidth="1"/>
    <col min="7694" max="7694" width="14.28515625" style="3" bestFit="1" customWidth="1"/>
    <col min="7695" max="7695" width="12" style="3" customWidth="1"/>
    <col min="7696" max="7696" width="0" style="3" hidden="1" customWidth="1"/>
    <col min="7697" max="7697" width="10.85546875" style="3" customWidth="1"/>
    <col min="7698" max="7698" width="10.28515625" style="3" customWidth="1"/>
    <col min="7699" max="7699" width="10.42578125" style="3" bestFit="1" customWidth="1"/>
    <col min="7700" max="7700" width="21.42578125" style="3" customWidth="1"/>
    <col min="7701" max="7701" width="9.85546875" style="3" customWidth="1"/>
    <col min="7702" max="7942" width="9" style="3"/>
    <col min="7943" max="7943" width="19.85546875" style="3" bestFit="1" customWidth="1"/>
    <col min="7944" max="7944" width="13.42578125" style="3" bestFit="1" customWidth="1"/>
    <col min="7945" max="7945" width="14.85546875" style="3" bestFit="1" customWidth="1"/>
    <col min="7946" max="7946" width="22" style="3" customWidth="1"/>
    <col min="7947" max="7947" width="7.42578125" style="3" bestFit="1" customWidth="1"/>
    <col min="7948" max="7948" width="11.28515625" style="3" bestFit="1" customWidth="1"/>
    <col min="7949" max="7949" width="7.42578125" style="3" bestFit="1" customWidth="1"/>
    <col min="7950" max="7950" width="14.28515625" style="3" bestFit="1" customWidth="1"/>
    <col min="7951" max="7951" width="12" style="3" customWidth="1"/>
    <col min="7952" max="7952" width="0" style="3" hidden="1" customWidth="1"/>
    <col min="7953" max="7953" width="10.85546875" style="3" customWidth="1"/>
    <col min="7954" max="7954" width="10.28515625" style="3" customWidth="1"/>
    <col min="7955" max="7955" width="10.42578125" style="3" bestFit="1" customWidth="1"/>
    <col min="7956" max="7956" width="21.42578125" style="3" customWidth="1"/>
    <col min="7957" max="7957" width="9.85546875" style="3" customWidth="1"/>
    <col min="7958" max="8198" width="9" style="3"/>
    <col min="8199" max="8199" width="19.85546875" style="3" bestFit="1" customWidth="1"/>
    <col min="8200" max="8200" width="13.42578125" style="3" bestFit="1" customWidth="1"/>
    <col min="8201" max="8201" width="14.85546875" style="3" bestFit="1" customWidth="1"/>
    <col min="8202" max="8202" width="22" style="3" customWidth="1"/>
    <col min="8203" max="8203" width="7.42578125" style="3" bestFit="1" customWidth="1"/>
    <col min="8204" max="8204" width="11.28515625" style="3" bestFit="1" customWidth="1"/>
    <col min="8205" max="8205" width="7.42578125" style="3" bestFit="1" customWidth="1"/>
    <col min="8206" max="8206" width="14.28515625" style="3" bestFit="1" customWidth="1"/>
    <col min="8207" max="8207" width="12" style="3" customWidth="1"/>
    <col min="8208" max="8208" width="0" style="3" hidden="1" customWidth="1"/>
    <col min="8209" max="8209" width="10.85546875" style="3" customWidth="1"/>
    <col min="8210" max="8210" width="10.28515625" style="3" customWidth="1"/>
    <col min="8211" max="8211" width="10.42578125" style="3" bestFit="1" customWidth="1"/>
    <col min="8212" max="8212" width="21.42578125" style="3" customWidth="1"/>
    <col min="8213" max="8213" width="9.85546875" style="3" customWidth="1"/>
    <col min="8214" max="8454" width="9" style="3"/>
    <col min="8455" max="8455" width="19.85546875" style="3" bestFit="1" customWidth="1"/>
    <col min="8456" max="8456" width="13.42578125" style="3" bestFit="1" customWidth="1"/>
    <col min="8457" max="8457" width="14.85546875" style="3" bestFit="1" customWidth="1"/>
    <col min="8458" max="8458" width="22" style="3" customWidth="1"/>
    <col min="8459" max="8459" width="7.42578125" style="3" bestFit="1" customWidth="1"/>
    <col min="8460" max="8460" width="11.28515625" style="3" bestFit="1" customWidth="1"/>
    <col min="8461" max="8461" width="7.42578125" style="3" bestFit="1" customWidth="1"/>
    <col min="8462" max="8462" width="14.28515625" style="3" bestFit="1" customWidth="1"/>
    <col min="8463" max="8463" width="12" style="3" customWidth="1"/>
    <col min="8464" max="8464" width="0" style="3" hidden="1" customWidth="1"/>
    <col min="8465" max="8465" width="10.85546875" style="3" customWidth="1"/>
    <col min="8466" max="8466" width="10.28515625" style="3" customWidth="1"/>
    <col min="8467" max="8467" width="10.42578125" style="3" bestFit="1" customWidth="1"/>
    <col min="8468" max="8468" width="21.42578125" style="3" customWidth="1"/>
    <col min="8469" max="8469" width="9.85546875" style="3" customWidth="1"/>
    <col min="8470" max="8710" width="9" style="3"/>
    <col min="8711" max="8711" width="19.85546875" style="3" bestFit="1" customWidth="1"/>
    <col min="8712" max="8712" width="13.42578125" style="3" bestFit="1" customWidth="1"/>
    <col min="8713" max="8713" width="14.85546875" style="3" bestFit="1" customWidth="1"/>
    <col min="8714" max="8714" width="22" style="3" customWidth="1"/>
    <col min="8715" max="8715" width="7.42578125" style="3" bestFit="1" customWidth="1"/>
    <col min="8716" max="8716" width="11.28515625" style="3" bestFit="1" customWidth="1"/>
    <col min="8717" max="8717" width="7.42578125" style="3" bestFit="1" customWidth="1"/>
    <col min="8718" max="8718" width="14.28515625" style="3" bestFit="1" customWidth="1"/>
    <col min="8719" max="8719" width="12" style="3" customWidth="1"/>
    <col min="8720" max="8720" width="0" style="3" hidden="1" customWidth="1"/>
    <col min="8721" max="8721" width="10.85546875" style="3" customWidth="1"/>
    <col min="8722" max="8722" width="10.28515625" style="3" customWidth="1"/>
    <col min="8723" max="8723" width="10.42578125" style="3" bestFit="1" customWidth="1"/>
    <col min="8724" max="8724" width="21.42578125" style="3" customWidth="1"/>
    <col min="8725" max="8725" width="9.85546875" style="3" customWidth="1"/>
    <col min="8726" max="8966" width="9" style="3"/>
    <col min="8967" max="8967" width="19.85546875" style="3" bestFit="1" customWidth="1"/>
    <col min="8968" max="8968" width="13.42578125" style="3" bestFit="1" customWidth="1"/>
    <col min="8969" max="8969" width="14.85546875" style="3" bestFit="1" customWidth="1"/>
    <col min="8970" max="8970" width="22" style="3" customWidth="1"/>
    <col min="8971" max="8971" width="7.42578125" style="3" bestFit="1" customWidth="1"/>
    <col min="8972" max="8972" width="11.28515625" style="3" bestFit="1" customWidth="1"/>
    <col min="8973" max="8973" width="7.42578125" style="3" bestFit="1" customWidth="1"/>
    <col min="8974" max="8974" width="14.28515625" style="3" bestFit="1" customWidth="1"/>
    <col min="8975" max="8975" width="12" style="3" customWidth="1"/>
    <col min="8976" max="8976" width="0" style="3" hidden="1" customWidth="1"/>
    <col min="8977" max="8977" width="10.85546875" style="3" customWidth="1"/>
    <col min="8978" max="8978" width="10.28515625" style="3" customWidth="1"/>
    <col min="8979" max="8979" width="10.42578125" style="3" bestFit="1" customWidth="1"/>
    <col min="8980" max="8980" width="21.42578125" style="3" customWidth="1"/>
    <col min="8981" max="8981" width="9.85546875" style="3" customWidth="1"/>
    <col min="8982" max="9222" width="9" style="3"/>
    <col min="9223" max="9223" width="19.85546875" style="3" bestFit="1" customWidth="1"/>
    <col min="9224" max="9224" width="13.42578125" style="3" bestFit="1" customWidth="1"/>
    <col min="9225" max="9225" width="14.85546875" style="3" bestFit="1" customWidth="1"/>
    <col min="9226" max="9226" width="22" style="3" customWidth="1"/>
    <col min="9227" max="9227" width="7.42578125" style="3" bestFit="1" customWidth="1"/>
    <col min="9228" max="9228" width="11.28515625" style="3" bestFit="1" customWidth="1"/>
    <col min="9229" max="9229" width="7.42578125" style="3" bestFit="1" customWidth="1"/>
    <col min="9230" max="9230" width="14.28515625" style="3" bestFit="1" customWidth="1"/>
    <col min="9231" max="9231" width="12" style="3" customWidth="1"/>
    <col min="9232" max="9232" width="0" style="3" hidden="1" customWidth="1"/>
    <col min="9233" max="9233" width="10.85546875" style="3" customWidth="1"/>
    <col min="9234" max="9234" width="10.28515625" style="3" customWidth="1"/>
    <col min="9235" max="9235" width="10.42578125" style="3" bestFit="1" customWidth="1"/>
    <col min="9236" max="9236" width="21.42578125" style="3" customWidth="1"/>
    <col min="9237" max="9237" width="9.85546875" style="3" customWidth="1"/>
    <col min="9238" max="9478" width="9" style="3"/>
    <col min="9479" max="9479" width="19.85546875" style="3" bestFit="1" customWidth="1"/>
    <col min="9480" max="9480" width="13.42578125" style="3" bestFit="1" customWidth="1"/>
    <col min="9481" max="9481" width="14.85546875" style="3" bestFit="1" customWidth="1"/>
    <col min="9482" max="9482" width="22" style="3" customWidth="1"/>
    <col min="9483" max="9483" width="7.42578125" style="3" bestFit="1" customWidth="1"/>
    <col min="9484" max="9484" width="11.28515625" style="3" bestFit="1" customWidth="1"/>
    <col min="9485" max="9485" width="7.42578125" style="3" bestFit="1" customWidth="1"/>
    <col min="9486" max="9486" width="14.28515625" style="3" bestFit="1" customWidth="1"/>
    <col min="9487" max="9487" width="12" style="3" customWidth="1"/>
    <col min="9488" max="9488" width="0" style="3" hidden="1" customWidth="1"/>
    <col min="9489" max="9489" width="10.85546875" style="3" customWidth="1"/>
    <col min="9490" max="9490" width="10.28515625" style="3" customWidth="1"/>
    <col min="9491" max="9491" width="10.42578125" style="3" bestFit="1" customWidth="1"/>
    <col min="9492" max="9492" width="21.42578125" style="3" customWidth="1"/>
    <col min="9493" max="9493" width="9.85546875" style="3" customWidth="1"/>
    <col min="9494" max="9734" width="9" style="3"/>
    <col min="9735" max="9735" width="19.85546875" style="3" bestFit="1" customWidth="1"/>
    <col min="9736" max="9736" width="13.42578125" style="3" bestFit="1" customWidth="1"/>
    <col min="9737" max="9737" width="14.85546875" style="3" bestFit="1" customWidth="1"/>
    <col min="9738" max="9738" width="22" style="3" customWidth="1"/>
    <col min="9739" max="9739" width="7.42578125" style="3" bestFit="1" customWidth="1"/>
    <col min="9740" max="9740" width="11.28515625" style="3" bestFit="1" customWidth="1"/>
    <col min="9741" max="9741" width="7.42578125" style="3" bestFit="1" customWidth="1"/>
    <col min="9742" max="9742" width="14.28515625" style="3" bestFit="1" customWidth="1"/>
    <col min="9743" max="9743" width="12" style="3" customWidth="1"/>
    <col min="9744" max="9744" width="0" style="3" hidden="1" customWidth="1"/>
    <col min="9745" max="9745" width="10.85546875" style="3" customWidth="1"/>
    <col min="9746" max="9746" width="10.28515625" style="3" customWidth="1"/>
    <col min="9747" max="9747" width="10.42578125" style="3" bestFit="1" customWidth="1"/>
    <col min="9748" max="9748" width="21.42578125" style="3" customWidth="1"/>
    <col min="9749" max="9749" width="9.85546875" style="3" customWidth="1"/>
    <col min="9750" max="9990" width="9" style="3"/>
    <col min="9991" max="9991" width="19.85546875" style="3" bestFit="1" customWidth="1"/>
    <col min="9992" max="9992" width="13.42578125" style="3" bestFit="1" customWidth="1"/>
    <col min="9993" max="9993" width="14.85546875" style="3" bestFit="1" customWidth="1"/>
    <col min="9994" max="9994" width="22" style="3" customWidth="1"/>
    <col min="9995" max="9995" width="7.42578125" style="3" bestFit="1" customWidth="1"/>
    <col min="9996" max="9996" width="11.28515625" style="3" bestFit="1" customWidth="1"/>
    <col min="9997" max="9997" width="7.42578125" style="3" bestFit="1" customWidth="1"/>
    <col min="9998" max="9998" width="14.28515625" style="3" bestFit="1" customWidth="1"/>
    <col min="9999" max="9999" width="12" style="3" customWidth="1"/>
    <col min="10000" max="10000" width="0" style="3" hidden="1" customWidth="1"/>
    <col min="10001" max="10001" width="10.85546875" style="3" customWidth="1"/>
    <col min="10002" max="10002" width="10.28515625" style="3" customWidth="1"/>
    <col min="10003" max="10003" width="10.42578125" style="3" bestFit="1" customWidth="1"/>
    <col min="10004" max="10004" width="21.42578125" style="3" customWidth="1"/>
    <col min="10005" max="10005" width="9.85546875" style="3" customWidth="1"/>
    <col min="10006" max="10246" width="9" style="3"/>
    <col min="10247" max="10247" width="19.85546875" style="3" bestFit="1" customWidth="1"/>
    <col min="10248" max="10248" width="13.42578125" style="3" bestFit="1" customWidth="1"/>
    <col min="10249" max="10249" width="14.85546875" style="3" bestFit="1" customWidth="1"/>
    <col min="10250" max="10250" width="22" style="3" customWidth="1"/>
    <col min="10251" max="10251" width="7.42578125" style="3" bestFit="1" customWidth="1"/>
    <col min="10252" max="10252" width="11.28515625" style="3" bestFit="1" customWidth="1"/>
    <col min="10253" max="10253" width="7.42578125" style="3" bestFit="1" customWidth="1"/>
    <col min="10254" max="10254" width="14.28515625" style="3" bestFit="1" customWidth="1"/>
    <col min="10255" max="10255" width="12" style="3" customWidth="1"/>
    <col min="10256" max="10256" width="0" style="3" hidden="1" customWidth="1"/>
    <col min="10257" max="10257" width="10.85546875" style="3" customWidth="1"/>
    <col min="10258" max="10258" width="10.28515625" style="3" customWidth="1"/>
    <col min="10259" max="10259" width="10.42578125" style="3" bestFit="1" customWidth="1"/>
    <col min="10260" max="10260" width="21.42578125" style="3" customWidth="1"/>
    <col min="10261" max="10261" width="9.85546875" style="3" customWidth="1"/>
    <col min="10262" max="10502" width="9" style="3"/>
    <col min="10503" max="10503" width="19.85546875" style="3" bestFit="1" customWidth="1"/>
    <col min="10504" max="10504" width="13.42578125" style="3" bestFit="1" customWidth="1"/>
    <col min="10505" max="10505" width="14.85546875" style="3" bestFit="1" customWidth="1"/>
    <col min="10506" max="10506" width="22" style="3" customWidth="1"/>
    <col min="10507" max="10507" width="7.42578125" style="3" bestFit="1" customWidth="1"/>
    <col min="10508" max="10508" width="11.28515625" style="3" bestFit="1" customWidth="1"/>
    <col min="10509" max="10509" width="7.42578125" style="3" bestFit="1" customWidth="1"/>
    <col min="10510" max="10510" width="14.28515625" style="3" bestFit="1" customWidth="1"/>
    <col min="10511" max="10511" width="12" style="3" customWidth="1"/>
    <col min="10512" max="10512" width="0" style="3" hidden="1" customWidth="1"/>
    <col min="10513" max="10513" width="10.85546875" style="3" customWidth="1"/>
    <col min="10514" max="10514" width="10.28515625" style="3" customWidth="1"/>
    <col min="10515" max="10515" width="10.42578125" style="3" bestFit="1" customWidth="1"/>
    <col min="10516" max="10516" width="21.42578125" style="3" customWidth="1"/>
    <col min="10517" max="10517" width="9.85546875" style="3" customWidth="1"/>
    <col min="10518" max="10758" width="9" style="3"/>
    <col min="10759" max="10759" width="19.85546875" style="3" bestFit="1" customWidth="1"/>
    <col min="10760" max="10760" width="13.42578125" style="3" bestFit="1" customWidth="1"/>
    <col min="10761" max="10761" width="14.85546875" style="3" bestFit="1" customWidth="1"/>
    <col min="10762" max="10762" width="22" style="3" customWidth="1"/>
    <col min="10763" max="10763" width="7.42578125" style="3" bestFit="1" customWidth="1"/>
    <col min="10764" max="10764" width="11.28515625" style="3" bestFit="1" customWidth="1"/>
    <col min="10765" max="10765" width="7.42578125" style="3" bestFit="1" customWidth="1"/>
    <col min="10766" max="10766" width="14.28515625" style="3" bestFit="1" customWidth="1"/>
    <col min="10767" max="10767" width="12" style="3" customWidth="1"/>
    <col min="10768" max="10768" width="0" style="3" hidden="1" customWidth="1"/>
    <col min="10769" max="10769" width="10.85546875" style="3" customWidth="1"/>
    <col min="10770" max="10770" width="10.28515625" style="3" customWidth="1"/>
    <col min="10771" max="10771" width="10.42578125" style="3" bestFit="1" customWidth="1"/>
    <col min="10772" max="10772" width="21.42578125" style="3" customWidth="1"/>
    <col min="10773" max="10773" width="9.85546875" style="3" customWidth="1"/>
    <col min="10774" max="11014" width="9" style="3"/>
    <col min="11015" max="11015" width="19.85546875" style="3" bestFit="1" customWidth="1"/>
    <col min="11016" max="11016" width="13.42578125" style="3" bestFit="1" customWidth="1"/>
    <col min="11017" max="11017" width="14.85546875" style="3" bestFit="1" customWidth="1"/>
    <col min="11018" max="11018" width="22" style="3" customWidth="1"/>
    <col min="11019" max="11019" width="7.42578125" style="3" bestFit="1" customWidth="1"/>
    <col min="11020" max="11020" width="11.28515625" style="3" bestFit="1" customWidth="1"/>
    <col min="11021" max="11021" width="7.42578125" style="3" bestFit="1" customWidth="1"/>
    <col min="11022" max="11022" width="14.28515625" style="3" bestFit="1" customWidth="1"/>
    <col min="11023" max="11023" width="12" style="3" customWidth="1"/>
    <col min="11024" max="11024" width="0" style="3" hidden="1" customWidth="1"/>
    <col min="11025" max="11025" width="10.85546875" style="3" customWidth="1"/>
    <col min="11026" max="11026" width="10.28515625" style="3" customWidth="1"/>
    <col min="11027" max="11027" width="10.42578125" style="3" bestFit="1" customWidth="1"/>
    <col min="11028" max="11028" width="21.42578125" style="3" customWidth="1"/>
    <col min="11029" max="11029" width="9.85546875" style="3" customWidth="1"/>
    <col min="11030" max="11270" width="9" style="3"/>
    <col min="11271" max="11271" width="19.85546875" style="3" bestFit="1" customWidth="1"/>
    <col min="11272" max="11272" width="13.42578125" style="3" bestFit="1" customWidth="1"/>
    <col min="11273" max="11273" width="14.85546875" style="3" bestFit="1" customWidth="1"/>
    <col min="11274" max="11274" width="22" style="3" customWidth="1"/>
    <col min="11275" max="11275" width="7.42578125" style="3" bestFit="1" customWidth="1"/>
    <col min="11276" max="11276" width="11.28515625" style="3" bestFit="1" customWidth="1"/>
    <col min="11277" max="11277" width="7.42578125" style="3" bestFit="1" customWidth="1"/>
    <col min="11278" max="11278" width="14.28515625" style="3" bestFit="1" customWidth="1"/>
    <col min="11279" max="11279" width="12" style="3" customWidth="1"/>
    <col min="11280" max="11280" width="0" style="3" hidden="1" customWidth="1"/>
    <col min="11281" max="11281" width="10.85546875" style="3" customWidth="1"/>
    <col min="11282" max="11282" width="10.28515625" style="3" customWidth="1"/>
    <col min="11283" max="11283" width="10.42578125" style="3" bestFit="1" customWidth="1"/>
    <col min="11284" max="11284" width="21.42578125" style="3" customWidth="1"/>
    <col min="11285" max="11285" width="9.85546875" style="3" customWidth="1"/>
    <col min="11286" max="11526" width="9" style="3"/>
    <col min="11527" max="11527" width="19.85546875" style="3" bestFit="1" customWidth="1"/>
    <col min="11528" max="11528" width="13.42578125" style="3" bestFit="1" customWidth="1"/>
    <col min="11529" max="11529" width="14.85546875" style="3" bestFit="1" customWidth="1"/>
    <col min="11530" max="11530" width="22" style="3" customWidth="1"/>
    <col min="11531" max="11531" width="7.42578125" style="3" bestFit="1" customWidth="1"/>
    <col min="11532" max="11532" width="11.28515625" style="3" bestFit="1" customWidth="1"/>
    <col min="11533" max="11533" width="7.42578125" style="3" bestFit="1" customWidth="1"/>
    <col min="11534" max="11534" width="14.28515625" style="3" bestFit="1" customWidth="1"/>
    <col min="11535" max="11535" width="12" style="3" customWidth="1"/>
    <col min="11536" max="11536" width="0" style="3" hidden="1" customWidth="1"/>
    <col min="11537" max="11537" width="10.85546875" style="3" customWidth="1"/>
    <col min="11538" max="11538" width="10.28515625" style="3" customWidth="1"/>
    <col min="11539" max="11539" width="10.42578125" style="3" bestFit="1" customWidth="1"/>
    <col min="11540" max="11540" width="21.42578125" style="3" customWidth="1"/>
    <col min="11541" max="11541" width="9.85546875" style="3" customWidth="1"/>
    <col min="11542" max="11782" width="9" style="3"/>
    <col min="11783" max="11783" width="19.85546875" style="3" bestFit="1" customWidth="1"/>
    <col min="11784" max="11784" width="13.42578125" style="3" bestFit="1" customWidth="1"/>
    <col min="11785" max="11785" width="14.85546875" style="3" bestFit="1" customWidth="1"/>
    <col min="11786" max="11786" width="22" style="3" customWidth="1"/>
    <col min="11787" max="11787" width="7.42578125" style="3" bestFit="1" customWidth="1"/>
    <col min="11788" max="11788" width="11.28515625" style="3" bestFit="1" customWidth="1"/>
    <col min="11789" max="11789" width="7.42578125" style="3" bestFit="1" customWidth="1"/>
    <col min="11790" max="11790" width="14.28515625" style="3" bestFit="1" customWidth="1"/>
    <col min="11791" max="11791" width="12" style="3" customWidth="1"/>
    <col min="11792" max="11792" width="0" style="3" hidden="1" customWidth="1"/>
    <col min="11793" max="11793" width="10.85546875" style="3" customWidth="1"/>
    <col min="11794" max="11794" width="10.28515625" style="3" customWidth="1"/>
    <col min="11795" max="11795" width="10.42578125" style="3" bestFit="1" customWidth="1"/>
    <col min="11796" max="11796" width="21.42578125" style="3" customWidth="1"/>
    <col min="11797" max="11797" width="9.85546875" style="3" customWidth="1"/>
    <col min="11798" max="12038" width="9" style="3"/>
    <col min="12039" max="12039" width="19.85546875" style="3" bestFit="1" customWidth="1"/>
    <col min="12040" max="12040" width="13.42578125" style="3" bestFit="1" customWidth="1"/>
    <col min="12041" max="12041" width="14.85546875" style="3" bestFit="1" customWidth="1"/>
    <col min="12042" max="12042" width="22" style="3" customWidth="1"/>
    <col min="12043" max="12043" width="7.42578125" style="3" bestFit="1" customWidth="1"/>
    <col min="12044" max="12044" width="11.28515625" style="3" bestFit="1" customWidth="1"/>
    <col min="12045" max="12045" width="7.42578125" style="3" bestFit="1" customWidth="1"/>
    <col min="12046" max="12046" width="14.28515625" style="3" bestFit="1" customWidth="1"/>
    <col min="12047" max="12047" width="12" style="3" customWidth="1"/>
    <col min="12048" max="12048" width="0" style="3" hidden="1" customWidth="1"/>
    <col min="12049" max="12049" width="10.85546875" style="3" customWidth="1"/>
    <col min="12050" max="12050" width="10.28515625" style="3" customWidth="1"/>
    <col min="12051" max="12051" width="10.42578125" style="3" bestFit="1" customWidth="1"/>
    <col min="12052" max="12052" width="21.42578125" style="3" customWidth="1"/>
    <col min="12053" max="12053" width="9.85546875" style="3" customWidth="1"/>
    <col min="12054" max="12294" width="9" style="3"/>
    <col min="12295" max="12295" width="19.85546875" style="3" bestFit="1" customWidth="1"/>
    <col min="12296" max="12296" width="13.42578125" style="3" bestFit="1" customWidth="1"/>
    <col min="12297" max="12297" width="14.85546875" style="3" bestFit="1" customWidth="1"/>
    <col min="12298" max="12298" width="22" style="3" customWidth="1"/>
    <col min="12299" max="12299" width="7.42578125" style="3" bestFit="1" customWidth="1"/>
    <col min="12300" max="12300" width="11.28515625" style="3" bestFit="1" customWidth="1"/>
    <col min="12301" max="12301" width="7.42578125" style="3" bestFit="1" customWidth="1"/>
    <col min="12302" max="12302" width="14.28515625" style="3" bestFit="1" customWidth="1"/>
    <col min="12303" max="12303" width="12" style="3" customWidth="1"/>
    <col min="12304" max="12304" width="0" style="3" hidden="1" customWidth="1"/>
    <col min="12305" max="12305" width="10.85546875" style="3" customWidth="1"/>
    <col min="12306" max="12306" width="10.28515625" style="3" customWidth="1"/>
    <col min="12307" max="12307" width="10.42578125" style="3" bestFit="1" customWidth="1"/>
    <col min="12308" max="12308" width="21.42578125" style="3" customWidth="1"/>
    <col min="12309" max="12309" width="9.85546875" style="3" customWidth="1"/>
    <col min="12310" max="12550" width="9" style="3"/>
    <col min="12551" max="12551" width="19.85546875" style="3" bestFit="1" customWidth="1"/>
    <col min="12552" max="12552" width="13.42578125" style="3" bestFit="1" customWidth="1"/>
    <col min="12553" max="12553" width="14.85546875" style="3" bestFit="1" customWidth="1"/>
    <col min="12554" max="12554" width="22" style="3" customWidth="1"/>
    <col min="12555" max="12555" width="7.42578125" style="3" bestFit="1" customWidth="1"/>
    <col min="12556" max="12556" width="11.28515625" style="3" bestFit="1" customWidth="1"/>
    <col min="12557" max="12557" width="7.42578125" style="3" bestFit="1" customWidth="1"/>
    <col min="12558" max="12558" width="14.28515625" style="3" bestFit="1" customWidth="1"/>
    <col min="12559" max="12559" width="12" style="3" customWidth="1"/>
    <col min="12560" max="12560" width="0" style="3" hidden="1" customWidth="1"/>
    <col min="12561" max="12561" width="10.85546875" style="3" customWidth="1"/>
    <col min="12562" max="12562" width="10.28515625" style="3" customWidth="1"/>
    <col min="12563" max="12563" width="10.42578125" style="3" bestFit="1" customWidth="1"/>
    <col min="12564" max="12564" width="21.42578125" style="3" customWidth="1"/>
    <col min="12565" max="12565" width="9.85546875" style="3" customWidth="1"/>
    <col min="12566" max="12806" width="9" style="3"/>
    <col min="12807" max="12807" width="19.85546875" style="3" bestFit="1" customWidth="1"/>
    <col min="12808" max="12808" width="13.42578125" style="3" bestFit="1" customWidth="1"/>
    <col min="12809" max="12809" width="14.85546875" style="3" bestFit="1" customWidth="1"/>
    <col min="12810" max="12810" width="22" style="3" customWidth="1"/>
    <col min="12811" max="12811" width="7.42578125" style="3" bestFit="1" customWidth="1"/>
    <col min="12812" max="12812" width="11.28515625" style="3" bestFit="1" customWidth="1"/>
    <col min="12813" max="12813" width="7.42578125" style="3" bestFit="1" customWidth="1"/>
    <col min="12814" max="12814" width="14.28515625" style="3" bestFit="1" customWidth="1"/>
    <col min="12815" max="12815" width="12" style="3" customWidth="1"/>
    <col min="12816" max="12816" width="0" style="3" hidden="1" customWidth="1"/>
    <col min="12817" max="12817" width="10.85546875" style="3" customWidth="1"/>
    <col min="12818" max="12818" width="10.28515625" style="3" customWidth="1"/>
    <col min="12819" max="12819" width="10.42578125" style="3" bestFit="1" customWidth="1"/>
    <col min="12820" max="12820" width="21.42578125" style="3" customWidth="1"/>
    <col min="12821" max="12821" width="9.85546875" style="3" customWidth="1"/>
    <col min="12822" max="13062" width="9" style="3"/>
    <col min="13063" max="13063" width="19.85546875" style="3" bestFit="1" customWidth="1"/>
    <col min="13064" max="13064" width="13.42578125" style="3" bestFit="1" customWidth="1"/>
    <col min="13065" max="13065" width="14.85546875" style="3" bestFit="1" customWidth="1"/>
    <col min="13066" max="13066" width="22" style="3" customWidth="1"/>
    <col min="13067" max="13067" width="7.42578125" style="3" bestFit="1" customWidth="1"/>
    <col min="13068" max="13068" width="11.28515625" style="3" bestFit="1" customWidth="1"/>
    <col min="13069" max="13069" width="7.42578125" style="3" bestFit="1" customWidth="1"/>
    <col min="13070" max="13070" width="14.28515625" style="3" bestFit="1" customWidth="1"/>
    <col min="13071" max="13071" width="12" style="3" customWidth="1"/>
    <col min="13072" max="13072" width="0" style="3" hidden="1" customWidth="1"/>
    <col min="13073" max="13073" width="10.85546875" style="3" customWidth="1"/>
    <col min="13074" max="13074" width="10.28515625" style="3" customWidth="1"/>
    <col min="13075" max="13075" width="10.42578125" style="3" bestFit="1" customWidth="1"/>
    <col min="13076" max="13076" width="21.42578125" style="3" customWidth="1"/>
    <col min="13077" max="13077" width="9.85546875" style="3" customWidth="1"/>
    <col min="13078" max="13318" width="9" style="3"/>
    <col min="13319" max="13319" width="19.85546875" style="3" bestFit="1" customWidth="1"/>
    <col min="13320" max="13320" width="13.42578125" style="3" bestFit="1" customWidth="1"/>
    <col min="13321" max="13321" width="14.85546875" style="3" bestFit="1" customWidth="1"/>
    <col min="13322" max="13322" width="22" style="3" customWidth="1"/>
    <col min="13323" max="13323" width="7.42578125" style="3" bestFit="1" customWidth="1"/>
    <col min="13324" max="13324" width="11.28515625" style="3" bestFit="1" customWidth="1"/>
    <col min="13325" max="13325" width="7.42578125" style="3" bestFit="1" customWidth="1"/>
    <col min="13326" max="13326" width="14.28515625" style="3" bestFit="1" customWidth="1"/>
    <col min="13327" max="13327" width="12" style="3" customWidth="1"/>
    <col min="13328" max="13328" width="0" style="3" hidden="1" customWidth="1"/>
    <col min="13329" max="13329" width="10.85546875" style="3" customWidth="1"/>
    <col min="13330" max="13330" width="10.28515625" style="3" customWidth="1"/>
    <col min="13331" max="13331" width="10.42578125" style="3" bestFit="1" customWidth="1"/>
    <col min="13332" max="13332" width="21.42578125" style="3" customWidth="1"/>
    <col min="13333" max="13333" width="9.85546875" style="3" customWidth="1"/>
    <col min="13334" max="13574" width="9" style="3"/>
    <col min="13575" max="13575" width="19.85546875" style="3" bestFit="1" customWidth="1"/>
    <col min="13576" max="13576" width="13.42578125" style="3" bestFit="1" customWidth="1"/>
    <col min="13577" max="13577" width="14.85546875" style="3" bestFit="1" customWidth="1"/>
    <col min="13578" max="13578" width="22" style="3" customWidth="1"/>
    <col min="13579" max="13579" width="7.42578125" style="3" bestFit="1" customWidth="1"/>
    <col min="13580" max="13580" width="11.28515625" style="3" bestFit="1" customWidth="1"/>
    <col min="13581" max="13581" width="7.42578125" style="3" bestFit="1" customWidth="1"/>
    <col min="13582" max="13582" width="14.28515625" style="3" bestFit="1" customWidth="1"/>
    <col min="13583" max="13583" width="12" style="3" customWidth="1"/>
    <col min="13584" max="13584" width="0" style="3" hidden="1" customWidth="1"/>
    <col min="13585" max="13585" width="10.85546875" style="3" customWidth="1"/>
    <col min="13586" max="13586" width="10.28515625" style="3" customWidth="1"/>
    <col min="13587" max="13587" width="10.42578125" style="3" bestFit="1" customWidth="1"/>
    <col min="13588" max="13588" width="21.42578125" style="3" customWidth="1"/>
    <col min="13589" max="13589" width="9.85546875" style="3" customWidth="1"/>
    <col min="13590" max="13830" width="9" style="3"/>
    <col min="13831" max="13831" width="19.85546875" style="3" bestFit="1" customWidth="1"/>
    <col min="13832" max="13832" width="13.42578125" style="3" bestFit="1" customWidth="1"/>
    <col min="13833" max="13833" width="14.85546875" style="3" bestFit="1" customWidth="1"/>
    <col min="13834" max="13834" width="22" style="3" customWidth="1"/>
    <col min="13835" max="13835" width="7.42578125" style="3" bestFit="1" customWidth="1"/>
    <col min="13836" max="13836" width="11.28515625" style="3" bestFit="1" customWidth="1"/>
    <col min="13837" max="13837" width="7.42578125" style="3" bestFit="1" customWidth="1"/>
    <col min="13838" max="13838" width="14.28515625" style="3" bestFit="1" customWidth="1"/>
    <col min="13839" max="13839" width="12" style="3" customWidth="1"/>
    <col min="13840" max="13840" width="0" style="3" hidden="1" customWidth="1"/>
    <col min="13841" max="13841" width="10.85546875" style="3" customWidth="1"/>
    <col min="13842" max="13842" width="10.28515625" style="3" customWidth="1"/>
    <col min="13843" max="13843" width="10.42578125" style="3" bestFit="1" customWidth="1"/>
    <col min="13844" max="13844" width="21.42578125" style="3" customWidth="1"/>
    <col min="13845" max="13845" width="9.85546875" style="3" customWidth="1"/>
    <col min="13846" max="14086" width="9" style="3"/>
    <col min="14087" max="14087" width="19.85546875" style="3" bestFit="1" customWidth="1"/>
    <col min="14088" max="14088" width="13.42578125" style="3" bestFit="1" customWidth="1"/>
    <col min="14089" max="14089" width="14.85546875" style="3" bestFit="1" customWidth="1"/>
    <col min="14090" max="14090" width="22" style="3" customWidth="1"/>
    <col min="14091" max="14091" width="7.42578125" style="3" bestFit="1" customWidth="1"/>
    <col min="14092" max="14092" width="11.28515625" style="3" bestFit="1" customWidth="1"/>
    <col min="14093" max="14093" width="7.42578125" style="3" bestFit="1" customWidth="1"/>
    <col min="14094" max="14094" width="14.28515625" style="3" bestFit="1" customWidth="1"/>
    <col min="14095" max="14095" width="12" style="3" customWidth="1"/>
    <col min="14096" max="14096" width="0" style="3" hidden="1" customWidth="1"/>
    <col min="14097" max="14097" width="10.85546875" style="3" customWidth="1"/>
    <col min="14098" max="14098" width="10.28515625" style="3" customWidth="1"/>
    <col min="14099" max="14099" width="10.42578125" style="3" bestFit="1" customWidth="1"/>
    <col min="14100" max="14100" width="21.42578125" style="3" customWidth="1"/>
    <col min="14101" max="14101" width="9.85546875" style="3" customWidth="1"/>
    <col min="14102" max="14342" width="9" style="3"/>
    <col min="14343" max="14343" width="19.85546875" style="3" bestFit="1" customWidth="1"/>
    <col min="14344" max="14344" width="13.42578125" style="3" bestFit="1" customWidth="1"/>
    <col min="14345" max="14345" width="14.85546875" style="3" bestFit="1" customWidth="1"/>
    <col min="14346" max="14346" width="22" style="3" customWidth="1"/>
    <col min="14347" max="14347" width="7.42578125" style="3" bestFit="1" customWidth="1"/>
    <col min="14348" max="14348" width="11.28515625" style="3" bestFit="1" customWidth="1"/>
    <col min="14349" max="14349" width="7.42578125" style="3" bestFit="1" customWidth="1"/>
    <col min="14350" max="14350" width="14.28515625" style="3" bestFit="1" customWidth="1"/>
    <col min="14351" max="14351" width="12" style="3" customWidth="1"/>
    <col min="14352" max="14352" width="0" style="3" hidden="1" customWidth="1"/>
    <col min="14353" max="14353" width="10.85546875" style="3" customWidth="1"/>
    <col min="14354" max="14354" width="10.28515625" style="3" customWidth="1"/>
    <col min="14355" max="14355" width="10.42578125" style="3" bestFit="1" customWidth="1"/>
    <col min="14356" max="14356" width="21.42578125" style="3" customWidth="1"/>
    <col min="14357" max="14357" width="9.85546875" style="3" customWidth="1"/>
    <col min="14358" max="14598" width="9" style="3"/>
    <col min="14599" max="14599" width="19.85546875" style="3" bestFit="1" customWidth="1"/>
    <col min="14600" max="14600" width="13.42578125" style="3" bestFit="1" customWidth="1"/>
    <col min="14601" max="14601" width="14.85546875" style="3" bestFit="1" customWidth="1"/>
    <col min="14602" max="14602" width="22" style="3" customWidth="1"/>
    <col min="14603" max="14603" width="7.42578125" style="3" bestFit="1" customWidth="1"/>
    <col min="14604" max="14604" width="11.28515625" style="3" bestFit="1" customWidth="1"/>
    <col min="14605" max="14605" width="7.42578125" style="3" bestFit="1" customWidth="1"/>
    <col min="14606" max="14606" width="14.28515625" style="3" bestFit="1" customWidth="1"/>
    <col min="14607" max="14607" width="12" style="3" customWidth="1"/>
    <col min="14608" max="14608" width="0" style="3" hidden="1" customWidth="1"/>
    <col min="14609" max="14609" width="10.85546875" style="3" customWidth="1"/>
    <col min="14610" max="14610" width="10.28515625" style="3" customWidth="1"/>
    <col min="14611" max="14611" width="10.42578125" style="3" bestFit="1" customWidth="1"/>
    <col min="14612" max="14612" width="21.42578125" style="3" customWidth="1"/>
    <col min="14613" max="14613" width="9.85546875" style="3" customWidth="1"/>
    <col min="14614" max="14854" width="9" style="3"/>
    <col min="14855" max="14855" width="19.85546875" style="3" bestFit="1" customWidth="1"/>
    <col min="14856" max="14856" width="13.42578125" style="3" bestFit="1" customWidth="1"/>
    <col min="14857" max="14857" width="14.85546875" style="3" bestFit="1" customWidth="1"/>
    <col min="14858" max="14858" width="22" style="3" customWidth="1"/>
    <col min="14859" max="14859" width="7.42578125" style="3" bestFit="1" customWidth="1"/>
    <col min="14860" max="14860" width="11.28515625" style="3" bestFit="1" customWidth="1"/>
    <col min="14861" max="14861" width="7.42578125" style="3" bestFit="1" customWidth="1"/>
    <col min="14862" max="14862" width="14.28515625" style="3" bestFit="1" customWidth="1"/>
    <col min="14863" max="14863" width="12" style="3" customWidth="1"/>
    <col min="14864" max="14864" width="0" style="3" hidden="1" customWidth="1"/>
    <col min="14865" max="14865" width="10.85546875" style="3" customWidth="1"/>
    <col min="14866" max="14866" width="10.28515625" style="3" customWidth="1"/>
    <col min="14867" max="14867" width="10.42578125" style="3" bestFit="1" customWidth="1"/>
    <col min="14868" max="14868" width="21.42578125" style="3" customWidth="1"/>
    <col min="14869" max="14869" width="9.85546875" style="3" customWidth="1"/>
    <col min="14870" max="15110" width="9" style="3"/>
    <col min="15111" max="15111" width="19.85546875" style="3" bestFit="1" customWidth="1"/>
    <col min="15112" max="15112" width="13.42578125" style="3" bestFit="1" customWidth="1"/>
    <col min="15113" max="15113" width="14.85546875" style="3" bestFit="1" customWidth="1"/>
    <col min="15114" max="15114" width="22" style="3" customWidth="1"/>
    <col min="15115" max="15115" width="7.42578125" style="3" bestFit="1" customWidth="1"/>
    <col min="15116" max="15116" width="11.28515625" style="3" bestFit="1" customWidth="1"/>
    <col min="15117" max="15117" width="7.42578125" style="3" bestFit="1" customWidth="1"/>
    <col min="15118" max="15118" width="14.28515625" style="3" bestFit="1" customWidth="1"/>
    <col min="15119" max="15119" width="12" style="3" customWidth="1"/>
    <col min="15120" max="15120" width="0" style="3" hidden="1" customWidth="1"/>
    <col min="15121" max="15121" width="10.85546875" style="3" customWidth="1"/>
    <col min="15122" max="15122" width="10.28515625" style="3" customWidth="1"/>
    <col min="15123" max="15123" width="10.42578125" style="3" bestFit="1" customWidth="1"/>
    <col min="15124" max="15124" width="21.42578125" style="3" customWidth="1"/>
    <col min="15125" max="15125" width="9.85546875" style="3" customWidth="1"/>
    <col min="15126" max="15366" width="9" style="3"/>
    <col min="15367" max="15367" width="19.85546875" style="3" bestFit="1" customWidth="1"/>
    <col min="15368" max="15368" width="13.42578125" style="3" bestFit="1" customWidth="1"/>
    <col min="15369" max="15369" width="14.85546875" style="3" bestFit="1" customWidth="1"/>
    <col min="15370" max="15370" width="22" style="3" customWidth="1"/>
    <col min="15371" max="15371" width="7.42578125" style="3" bestFit="1" customWidth="1"/>
    <col min="15372" max="15372" width="11.28515625" style="3" bestFit="1" customWidth="1"/>
    <col min="15373" max="15373" width="7.42578125" style="3" bestFit="1" customWidth="1"/>
    <col min="15374" max="15374" width="14.28515625" style="3" bestFit="1" customWidth="1"/>
    <col min="15375" max="15375" width="12" style="3" customWidth="1"/>
    <col min="15376" max="15376" width="0" style="3" hidden="1" customWidth="1"/>
    <col min="15377" max="15377" width="10.85546875" style="3" customWidth="1"/>
    <col min="15378" max="15378" width="10.28515625" style="3" customWidth="1"/>
    <col min="15379" max="15379" width="10.42578125" style="3" bestFit="1" customWidth="1"/>
    <col min="15380" max="15380" width="21.42578125" style="3" customWidth="1"/>
    <col min="15381" max="15381" width="9.85546875" style="3" customWidth="1"/>
    <col min="15382" max="15622" width="9" style="3"/>
    <col min="15623" max="15623" width="19.85546875" style="3" bestFit="1" customWidth="1"/>
    <col min="15624" max="15624" width="13.42578125" style="3" bestFit="1" customWidth="1"/>
    <col min="15625" max="15625" width="14.85546875" style="3" bestFit="1" customWidth="1"/>
    <col min="15626" max="15626" width="22" style="3" customWidth="1"/>
    <col min="15627" max="15627" width="7.42578125" style="3" bestFit="1" customWidth="1"/>
    <col min="15628" max="15628" width="11.28515625" style="3" bestFit="1" customWidth="1"/>
    <col min="15629" max="15629" width="7.42578125" style="3" bestFit="1" customWidth="1"/>
    <col min="15630" max="15630" width="14.28515625" style="3" bestFit="1" customWidth="1"/>
    <col min="15631" max="15631" width="12" style="3" customWidth="1"/>
    <col min="15632" max="15632" width="0" style="3" hidden="1" customWidth="1"/>
    <col min="15633" max="15633" width="10.85546875" style="3" customWidth="1"/>
    <col min="15634" max="15634" width="10.28515625" style="3" customWidth="1"/>
    <col min="15635" max="15635" width="10.42578125" style="3" bestFit="1" customWidth="1"/>
    <col min="15636" max="15636" width="21.42578125" style="3" customWidth="1"/>
    <col min="15637" max="15637" width="9.85546875" style="3" customWidth="1"/>
    <col min="15638" max="15878" width="9" style="3"/>
    <col min="15879" max="15879" width="19.85546875" style="3" bestFit="1" customWidth="1"/>
    <col min="15880" max="15880" width="13.42578125" style="3" bestFit="1" customWidth="1"/>
    <col min="15881" max="15881" width="14.85546875" style="3" bestFit="1" customWidth="1"/>
    <col min="15882" max="15882" width="22" style="3" customWidth="1"/>
    <col min="15883" max="15883" width="7.42578125" style="3" bestFit="1" customWidth="1"/>
    <col min="15884" max="15884" width="11.28515625" style="3" bestFit="1" customWidth="1"/>
    <col min="15885" max="15885" width="7.42578125" style="3" bestFit="1" customWidth="1"/>
    <col min="15886" max="15886" width="14.28515625" style="3" bestFit="1" customWidth="1"/>
    <col min="15887" max="15887" width="12" style="3" customWidth="1"/>
    <col min="15888" max="15888" width="0" style="3" hidden="1" customWidth="1"/>
    <col min="15889" max="15889" width="10.85546875" style="3" customWidth="1"/>
    <col min="15890" max="15890" width="10.28515625" style="3" customWidth="1"/>
    <col min="15891" max="15891" width="10.42578125" style="3" bestFit="1" customWidth="1"/>
    <col min="15892" max="15892" width="21.42578125" style="3" customWidth="1"/>
    <col min="15893" max="15893" width="9.85546875" style="3" customWidth="1"/>
    <col min="15894" max="16134" width="9" style="3"/>
    <col min="16135" max="16135" width="19.85546875" style="3" bestFit="1" customWidth="1"/>
    <col min="16136" max="16136" width="13.42578125" style="3" bestFit="1" customWidth="1"/>
    <col min="16137" max="16137" width="14.85546875" style="3" bestFit="1" customWidth="1"/>
    <col min="16138" max="16138" width="22" style="3" customWidth="1"/>
    <col min="16139" max="16139" width="7.42578125" style="3" bestFit="1" customWidth="1"/>
    <col min="16140" max="16140" width="11.28515625" style="3" bestFit="1" customWidth="1"/>
    <col min="16141" max="16141" width="7.42578125" style="3" bestFit="1" customWidth="1"/>
    <col min="16142" max="16142" width="14.28515625" style="3" bestFit="1" customWidth="1"/>
    <col min="16143" max="16143" width="12" style="3" customWidth="1"/>
    <col min="16144" max="16144" width="0" style="3" hidden="1" customWidth="1"/>
    <col min="16145" max="16145" width="10.85546875" style="3" customWidth="1"/>
    <col min="16146" max="16146" width="10.28515625" style="3" customWidth="1"/>
    <col min="16147" max="16147" width="10.42578125" style="3" bestFit="1" customWidth="1"/>
    <col min="16148" max="16148" width="21.42578125" style="3" customWidth="1"/>
    <col min="16149" max="16149" width="9.85546875" style="3" customWidth="1"/>
    <col min="16150" max="16384" width="9" style="3"/>
  </cols>
  <sheetData>
    <row r="1" spans="1:60">
      <c r="A1" s="2" t="s">
        <v>33</v>
      </c>
      <c r="F1" s="3"/>
      <c r="G1" s="3"/>
      <c r="H1" s="3"/>
      <c r="J1" s="4"/>
      <c r="K1" s="3"/>
      <c r="L1" s="5" t="s">
        <v>163</v>
      </c>
      <c r="M1" s="103"/>
      <c r="N1" s="4" t="s">
        <v>26</v>
      </c>
      <c r="O1" s="9"/>
      <c r="P1" s="65"/>
      <c r="Q1" s="5" t="s">
        <v>166</v>
      </c>
      <c r="R1" s="102">
        <f>SUM(R2:R4)</f>
        <v>0</v>
      </c>
      <c r="S1" s="12" t="s">
        <v>26</v>
      </c>
      <c r="T1" s="3"/>
      <c r="U1" s="3"/>
      <c r="V1" s="3"/>
      <c r="W1" s="3"/>
      <c r="X1" s="3"/>
      <c r="Y1" s="8"/>
      <c r="Z1" s="9"/>
      <c r="AA1" s="9"/>
      <c r="AB1" s="9"/>
      <c r="AE1" s="3"/>
      <c r="AF1" s="10"/>
      <c r="AG1" s="10"/>
    </row>
    <row r="2" spans="1:60">
      <c r="A2" s="11" t="s">
        <v>135</v>
      </c>
      <c r="B2" s="11"/>
      <c r="C2" s="11"/>
      <c r="D2" s="11"/>
      <c r="E2" s="11"/>
      <c r="F2" s="11"/>
      <c r="G2" s="11"/>
      <c r="H2" s="11"/>
      <c r="I2" s="12"/>
      <c r="J2" s="12"/>
      <c r="K2" s="3"/>
      <c r="L2" s="15" t="s">
        <v>164</v>
      </c>
      <c r="M2" s="104"/>
      <c r="N2" s="4" t="s">
        <v>26</v>
      </c>
      <c r="O2" s="3"/>
      <c r="P2" s="65"/>
      <c r="Q2" s="15" t="s">
        <v>28</v>
      </c>
      <c r="R2" s="106">
        <v>0</v>
      </c>
      <c r="S2" s="4" t="s">
        <v>26</v>
      </c>
      <c r="T2" s="3"/>
      <c r="U2" s="3"/>
      <c r="V2" s="3"/>
      <c r="W2" s="3"/>
      <c r="X2" s="3"/>
      <c r="Y2" s="8"/>
      <c r="Z2" s="9"/>
      <c r="AA2" s="9"/>
      <c r="AB2" s="9"/>
      <c r="AE2" s="3"/>
      <c r="AF2" s="10"/>
      <c r="AG2" s="10"/>
    </row>
    <row r="3" spans="1:60">
      <c r="A3" s="7" t="s">
        <v>39</v>
      </c>
      <c r="B3" s="7"/>
      <c r="C3" s="7"/>
      <c r="D3" s="7"/>
      <c r="E3" s="7"/>
      <c r="F3" s="7"/>
      <c r="G3" s="7"/>
      <c r="H3" s="7"/>
      <c r="I3" s="14"/>
      <c r="J3" s="14"/>
      <c r="K3" s="3"/>
      <c r="L3" s="13" t="s">
        <v>27</v>
      </c>
      <c r="M3" s="105"/>
      <c r="N3" s="4" t="s">
        <v>26</v>
      </c>
      <c r="O3" s="3"/>
      <c r="P3" s="65"/>
      <c r="Q3" s="16" t="s">
        <v>30</v>
      </c>
      <c r="R3" s="107">
        <v>0</v>
      </c>
      <c r="S3" s="4" t="s">
        <v>26</v>
      </c>
      <c r="T3" s="3"/>
      <c r="U3" s="3"/>
      <c r="V3" s="3"/>
      <c r="W3" s="3"/>
      <c r="X3" s="3"/>
      <c r="Y3" s="8"/>
      <c r="Z3" s="14"/>
      <c r="AA3" s="14"/>
      <c r="AB3" s="14"/>
      <c r="AC3" s="7"/>
      <c r="AD3" s="7"/>
      <c r="AE3" s="7"/>
      <c r="AF3" s="7"/>
      <c r="AG3" s="7"/>
    </row>
    <row r="4" spans="1:60">
      <c r="A4" s="7" t="s">
        <v>41</v>
      </c>
      <c r="B4" s="7"/>
      <c r="C4" s="7"/>
      <c r="D4" s="7"/>
      <c r="E4" s="7"/>
      <c r="F4" s="7"/>
      <c r="G4" s="7"/>
      <c r="H4" s="7"/>
      <c r="I4" s="14"/>
      <c r="J4" s="14"/>
      <c r="K4" s="3"/>
      <c r="L4" s="13" t="s">
        <v>171</v>
      </c>
      <c r="M4" s="99">
        <f>SUM(G39:I39)</f>
        <v>0</v>
      </c>
      <c r="N4" s="4" t="s">
        <v>26</v>
      </c>
      <c r="O4" s="3"/>
      <c r="P4" s="65"/>
      <c r="Q4" s="16" t="s">
        <v>31</v>
      </c>
      <c r="R4" s="107">
        <v>0</v>
      </c>
      <c r="S4" s="4" t="s">
        <v>26</v>
      </c>
      <c r="T4" s="3"/>
      <c r="U4" s="3"/>
      <c r="V4" s="3"/>
      <c r="W4" s="3"/>
      <c r="X4" s="3"/>
      <c r="Y4" s="14"/>
      <c r="Z4" s="14"/>
      <c r="AA4" s="14"/>
      <c r="AB4" s="14"/>
      <c r="AC4" s="7"/>
      <c r="AD4" s="7"/>
      <c r="AE4" s="7"/>
      <c r="AF4" s="7"/>
      <c r="AG4" s="7"/>
    </row>
    <row r="5" spans="1:60">
      <c r="B5" s="7"/>
      <c r="C5" s="7"/>
      <c r="D5" s="7"/>
      <c r="F5" s="3"/>
      <c r="G5" s="3"/>
      <c r="H5" s="3"/>
      <c r="J5" s="4"/>
      <c r="K5" s="3"/>
      <c r="L5" s="15" t="s">
        <v>40</v>
      </c>
      <c r="M5" s="100">
        <f>M3-M4</f>
        <v>0</v>
      </c>
      <c r="N5" s="4" t="s">
        <v>26</v>
      </c>
      <c r="O5" s="3"/>
      <c r="P5" s="65"/>
      <c r="Q5" s="5" t="s">
        <v>167</v>
      </c>
      <c r="R5" s="98">
        <f>BG15</f>
        <v>0</v>
      </c>
      <c r="S5" s="14" t="s">
        <v>26</v>
      </c>
      <c r="T5" s="3"/>
      <c r="U5" s="3"/>
      <c r="V5" s="3"/>
      <c r="W5" s="3"/>
      <c r="X5" s="3"/>
      <c r="Y5" s="14"/>
      <c r="Z5" s="14"/>
      <c r="AA5" s="14"/>
      <c r="AB5" s="14"/>
      <c r="AC5" s="7"/>
      <c r="AD5" s="7"/>
      <c r="AE5" s="7"/>
      <c r="AF5" s="7"/>
      <c r="AG5" s="7"/>
    </row>
    <row r="6" spans="1:60">
      <c r="A6" s="7"/>
      <c r="B6" s="7"/>
      <c r="C6" s="7"/>
      <c r="D6" s="7"/>
      <c r="F6" s="3"/>
      <c r="G6" s="3"/>
      <c r="H6" s="3"/>
      <c r="J6" s="4"/>
      <c r="K6" s="3"/>
      <c r="L6" s="5" t="s">
        <v>165</v>
      </c>
      <c r="M6" s="100">
        <f>M1-M4</f>
        <v>0</v>
      </c>
      <c r="N6" s="4" t="s">
        <v>26</v>
      </c>
      <c r="O6" s="3"/>
      <c r="P6" s="65"/>
      <c r="Q6" s="5" t="s">
        <v>168</v>
      </c>
      <c r="R6" s="98">
        <f>BH15</f>
        <v>0</v>
      </c>
      <c r="S6" s="14" t="s">
        <v>26</v>
      </c>
      <c r="T6" s="3"/>
      <c r="U6" s="3"/>
      <c r="V6" s="3"/>
      <c r="W6" s="3"/>
      <c r="X6" s="3"/>
      <c r="Y6" s="14"/>
      <c r="Z6" s="14"/>
      <c r="AA6" s="9"/>
      <c r="AB6" s="14"/>
      <c r="AC6" s="7"/>
      <c r="AD6" s="7"/>
      <c r="AE6" s="7"/>
      <c r="AF6" s="7"/>
      <c r="AG6" s="7"/>
    </row>
    <row r="7" spans="1:60">
      <c r="A7" s="3"/>
      <c r="F7" s="3"/>
      <c r="G7" s="3"/>
      <c r="H7" s="3"/>
      <c r="J7" s="4"/>
      <c r="K7" s="3"/>
      <c r="L7" s="4"/>
      <c r="M7" s="4"/>
      <c r="N7" s="4"/>
      <c r="O7" s="9"/>
      <c r="P7" s="65"/>
      <c r="Q7" s="5" t="s">
        <v>141</v>
      </c>
      <c r="R7" s="101">
        <f>R1-R5</f>
        <v>0</v>
      </c>
      <c r="S7" s="14" t="s">
        <v>26</v>
      </c>
      <c r="T7" s="3"/>
      <c r="U7" s="3"/>
      <c r="V7" s="3"/>
      <c r="W7" s="3"/>
      <c r="X7" s="14" t="s">
        <v>32</v>
      </c>
      <c r="Y7" s="18"/>
      <c r="Z7" s="18"/>
      <c r="AA7" s="18"/>
      <c r="AB7" s="18"/>
      <c r="AE7" s="3"/>
      <c r="AF7" s="3"/>
      <c r="AG7" s="3"/>
    </row>
    <row r="8" spans="1:60" s="19" customFormat="1" ht="21" customHeight="1">
      <c r="A8" s="151" t="s">
        <v>0</v>
      </c>
      <c r="B8" s="154" t="s">
        <v>1</v>
      </c>
      <c r="C8" s="155" t="s">
        <v>2</v>
      </c>
      <c r="D8" s="158" t="s">
        <v>3</v>
      </c>
      <c r="E8" s="161" t="s">
        <v>4</v>
      </c>
      <c r="F8" s="133" t="s">
        <v>133</v>
      </c>
      <c r="G8" s="136" t="s">
        <v>114</v>
      </c>
      <c r="H8" s="137"/>
      <c r="I8" s="138"/>
      <c r="J8" s="192" t="s">
        <v>42</v>
      </c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4"/>
      <c r="V8" s="195" t="s">
        <v>43</v>
      </c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7"/>
      <c r="AH8" s="186" t="s">
        <v>44</v>
      </c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8"/>
      <c r="AT8" s="198" t="s">
        <v>45</v>
      </c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200"/>
      <c r="BF8" s="201" t="s">
        <v>46</v>
      </c>
      <c r="BG8" s="202"/>
      <c r="BH8" s="203"/>
    </row>
    <row r="9" spans="1:60" s="19" customFormat="1" ht="17.25" customHeight="1">
      <c r="A9" s="152"/>
      <c r="B9" s="154"/>
      <c r="C9" s="156"/>
      <c r="D9" s="159"/>
      <c r="E9" s="152"/>
      <c r="F9" s="134"/>
      <c r="G9" s="139"/>
      <c r="H9" s="140"/>
      <c r="I9" s="141"/>
      <c r="J9" s="207" t="s">
        <v>34</v>
      </c>
      <c r="K9" s="208"/>
      <c r="L9" s="209"/>
      <c r="M9" s="189" t="s">
        <v>35</v>
      </c>
      <c r="N9" s="190"/>
      <c r="O9" s="191"/>
      <c r="P9" s="189" t="s">
        <v>36</v>
      </c>
      <c r="Q9" s="190"/>
      <c r="R9" s="191"/>
      <c r="S9" s="213" t="s">
        <v>25</v>
      </c>
      <c r="T9" s="214"/>
      <c r="U9" s="215"/>
      <c r="V9" s="207" t="s">
        <v>37</v>
      </c>
      <c r="W9" s="208"/>
      <c r="X9" s="209"/>
      <c r="Y9" s="189" t="s">
        <v>38</v>
      </c>
      <c r="Z9" s="190"/>
      <c r="AA9" s="191"/>
      <c r="AB9" s="189" t="s">
        <v>47</v>
      </c>
      <c r="AC9" s="190"/>
      <c r="AD9" s="191"/>
      <c r="AE9" s="216" t="s">
        <v>25</v>
      </c>
      <c r="AF9" s="217"/>
      <c r="AG9" s="218"/>
      <c r="AH9" s="207" t="s">
        <v>143</v>
      </c>
      <c r="AI9" s="208"/>
      <c r="AJ9" s="209"/>
      <c r="AK9" s="189" t="s">
        <v>144</v>
      </c>
      <c r="AL9" s="190"/>
      <c r="AM9" s="191"/>
      <c r="AN9" s="189" t="s">
        <v>145</v>
      </c>
      <c r="AO9" s="190"/>
      <c r="AP9" s="191"/>
      <c r="AQ9" s="183" t="s">
        <v>25</v>
      </c>
      <c r="AR9" s="184"/>
      <c r="AS9" s="185"/>
      <c r="AT9" s="207" t="s">
        <v>146</v>
      </c>
      <c r="AU9" s="208"/>
      <c r="AV9" s="209"/>
      <c r="AW9" s="189" t="s">
        <v>49</v>
      </c>
      <c r="AX9" s="190"/>
      <c r="AY9" s="191"/>
      <c r="AZ9" s="189" t="s">
        <v>50</v>
      </c>
      <c r="BA9" s="190"/>
      <c r="BB9" s="191"/>
      <c r="BC9" s="210" t="s">
        <v>25</v>
      </c>
      <c r="BD9" s="211"/>
      <c r="BE9" s="212"/>
      <c r="BF9" s="204"/>
      <c r="BG9" s="205"/>
      <c r="BH9" s="206"/>
    </row>
    <row r="10" spans="1:60" s="19" customFormat="1">
      <c r="A10" s="153"/>
      <c r="B10" s="154"/>
      <c r="C10" s="157"/>
      <c r="D10" s="160"/>
      <c r="E10" s="153"/>
      <c r="F10" s="135"/>
      <c r="G10" s="20" t="s">
        <v>48</v>
      </c>
      <c r="H10" s="21" t="s">
        <v>49</v>
      </c>
      <c r="I10" s="22" t="s">
        <v>50</v>
      </c>
      <c r="J10" s="112" t="s">
        <v>51</v>
      </c>
      <c r="K10" s="21" t="s">
        <v>52</v>
      </c>
      <c r="L10" s="22" t="s">
        <v>53</v>
      </c>
      <c r="M10" s="112" t="s">
        <v>51</v>
      </c>
      <c r="N10" s="21" t="s">
        <v>52</v>
      </c>
      <c r="O10" s="22" t="s">
        <v>53</v>
      </c>
      <c r="P10" s="112" t="s">
        <v>51</v>
      </c>
      <c r="Q10" s="21" t="s">
        <v>52</v>
      </c>
      <c r="R10" s="22" t="s">
        <v>53</v>
      </c>
      <c r="S10" s="23" t="s">
        <v>51</v>
      </c>
      <c r="T10" s="24" t="s">
        <v>52</v>
      </c>
      <c r="U10" s="25" t="s">
        <v>53</v>
      </c>
      <c r="V10" s="112" t="s">
        <v>51</v>
      </c>
      <c r="W10" s="21" t="s">
        <v>52</v>
      </c>
      <c r="X10" s="22" t="s">
        <v>53</v>
      </c>
      <c r="Y10" s="112" t="s">
        <v>51</v>
      </c>
      <c r="Z10" s="21" t="s">
        <v>52</v>
      </c>
      <c r="AA10" s="22" t="s">
        <v>53</v>
      </c>
      <c r="AB10" s="112" t="s">
        <v>51</v>
      </c>
      <c r="AC10" s="21" t="s">
        <v>52</v>
      </c>
      <c r="AD10" s="22" t="s">
        <v>53</v>
      </c>
      <c r="AE10" s="26" t="s">
        <v>51</v>
      </c>
      <c r="AF10" s="27" t="s">
        <v>52</v>
      </c>
      <c r="AG10" s="28" t="s">
        <v>53</v>
      </c>
      <c r="AH10" s="112" t="s">
        <v>51</v>
      </c>
      <c r="AI10" s="21" t="s">
        <v>52</v>
      </c>
      <c r="AJ10" s="22" t="s">
        <v>53</v>
      </c>
      <c r="AK10" s="112" t="s">
        <v>51</v>
      </c>
      <c r="AL10" s="21" t="s">
        <v>52</v>
      </c>
      <c r="AM10" s="22" t="s">
        <v>53</v>
      </c>
      <c r="AN10" s="112" t="s">
        <v>51</v>
      </c>
      <c r="AO10" s="21" t="s">
        <v>52</v>
      </c>
      <c r="AP10" s="22" t="s">
        <v>53</v>
      </c>
      <c r="AQ10" s="29" t="s">
        <v>51</v>
      </c>
      <c r="AR10" s="30" t="s">
        <v>52</v>
      </c>
      <c r="AS10" s="31" t="s">
        <v>53</v>
      </c>
      <c r="AT10" s="112" t="s">
        <v>51</v>
      </c>
      <c r="AU10" s="21" t="s">
        <v>52</v>
      </c>
      <c r="AV10" s="22" t="s">
        <v>53</v>
      </c>
      <c r="AW10" s="112" t="s">
        <v>51</v>
      </c>
      <c r="AX10" s="21" t="s">
        <v>52</v>
      </c>
      <c r="AY10" s="22" t="s">
        <v>53</v>
      </c>
      <c r="AZ10" s="112" t="s">
        <v>51</v>
      </c>
      <c r="BA10" s="21" t="s">
        <v>52</v>
      </c>
      <c r="BB10" s="22" t="s">
        <v>53</v>
      </c>
      <c r="BC10" s="32" t="s">
        <v>51</v>
      </c>
      <c r="BD10" s="33" t="s">
        <v>52</v>
      </c>
      <c r="BE10" s="34" t="s">
        <v>53</v>
      </c>
      <c r="BF10" s="35" t="s">
        <v>51</v>
      </c>
      <c r="BG10" s="36" t="s">
        <v>52</v>
      </c>
      <c r="BH10" s="37" t="s">
        <v>53</v>
      </c>
    </row>
    <row r="11" spans="1:60" s="39" customFormat="1" ht="15">
      <c r="A11" s="38" t="s">
        <v>54</v>
      </c>
      <c r="B11" s="38" t="s">
        <v>55</v>
      </c>
      <c r="C11" s="38" t="s">
        <v>56</v>
      </c>
      <c r="D11" s="38" t="s">
        <v>57</v>
      </c>
      <c r="E11" s="38" t="s">
        <v>58</v>
      </c>
      <c r="F11" s="38" t="s">
        <v>59</v>
      </c>
      <c r="G11" s="38" t="s">
        <v>60</v>
      </c>
      <c r="H11" s="38" t="s">
        <v>61</v>
      </c>
      <c r="I11" s="38" t="s">
        <v>62</v>
      </c>
      <c r="J11" s="38" t="s">
        <v>63</v>
      </c>
      <c r="K11" s="38" t="s">
        <v>64</v>
      </c>
      <c r="L11" s="38" t="s">
        <v>65</v>
      </c>
      <c r="M11" s="38" t="s">
        <v>66</v>
      </c>
      <c r="N11" s="38" t="s">
        <v>67</v>
      </c>
      <c r="O11" s="38" t="s">
        <v>68</v>
      </c>
      <c r="P11" s="38" t="s">
        <v>69</v>
      </c>
      <c r="Q11" s="38" t="s">
        <v>70</v>
      </c>
      <c r="R11" s="38" t="s">
        <v>71</v>
      </c>
      <c r="S11" s="38" t="s">
        <v>72</v>
      </c>
      <c r="T11" s="38" t="s">
        <v>73</v>
      </c>
      <c r="U11" s="38" t="s">
        <v>74</v>
      </c>
      <c r="V11" s="38" t="s">
        <v>75</v>
      </c>
      <c r="W11" s="38" t="s">
        <v>76</v>
      </c>
      <c r="X11" s="38" t="s">
        <v>77</v>
      </c>
      <c r="Y11" s="38" t="s">
        <v>78</v>
      </c>
      <c r="Z11" s="38" t="s">
        <v>79</v>
      </c>
      <c r="AA11" s="38" t="s">
        <v>80</v>
      </c>
      <c r="AB11" s="38" t="s">
        <v>81</v>
      </c>
      <c r="AC11" s="38" t="s">
        <v>82</v>
      </c>
      <c r="AD11" s="38" t="s">
        <v>83</v>
      </c>
      <c r="AE11" s="38" t="s">
        <v>84</v>
      </c>
      <c r="AF11" s="38" t="s">
        <v>85</v>
      </c>
      <c r="AG11" s="38" t="s">
        <v>86</v>
      </c>
      <c r="AH11" s="38" t="s">
        <v>87</v>
      </c>
      <c r="AI11" s="38" t="s">
        <v>88</v>
      </c>
      <c r="AJ11" s="38" t="s">
        <v>89</v>
      </c>
      <c r="AK11" s="38" t="s">
        <v>90</v>
      </c>
      <c r="AL11" s="38" t="s">
        <v>91</v>
      </c>
      <c r="AM11" s="38" t="s">
        <v>92</v>
      </c>
      <c r="AN11" s="38" t="s">
        <v>93</v>
      </c>
      <c r="AO11" s="38" t="s">
        <v>94</v>
      </c>
      <c r="AP11" s="38" t="s">
        <v>95</v>
      </c>
      <c r="AQ11" s="38" t="s">
        <v>96</v>
      </c>
      <c r="AR11" s="38" t="s">
        <v>97</v>
      </c>
      <c r="AS11" s="38" t="s">
        <v>98</v>
      </c>
      <c r="AT11" s="38" t="s">
        <v>99</v>
      </c>
      <c r="AU11" s="38" t="s">
        <v>100</v>
      </c>
      <c r="AV11" s="38" t="s">
        <v>101</v>
      </c>
      <c r="AW11" s="38" t="s">
        <v>102</v>
      </c>
      <c r="AX11" s="38" t="s">
        <v>103</v>
      </c>
      <c r="AY11" s="38" t="s">
        <v>104</v>
      </c>
      <c r="AZ11" s="38" t="s">
        <v>105</v>
      </c>
      <c r="BA11" s="38" t="s">
        <v>106</v>
      </c>
      <c r="BB11" s="38" t="s">
        <v>107</v>
      </c>
      <c r="BC11" s="38" t="s">
        <v>108</v>
      </c>
      <c r="BD11" s="38" t="s">
        <v>109</v>
      </c>
      <c r="BE11" s="38" t="s">
        <v>110</v>
      </c>
      <c r="BF11" s="38" t="s">
        <v>111</v>
      </c>
      <c r="BG11" s="38" t="s">
        <v>112</v>
      </c>
      <c r="BH11" s="38" t="s">
        <v>113</v>
      </c>
    </row>
    <row r="12" spans="1:60">
      <c r="A12" s="40"/>
      <c r="B12" s="40"/>
      <c r="C12" s="40"/>
      <c r="D12" s="40"/>
      <c r="E12" s="40"/>
      <c r="F12" s="41"/>
      <c r="G12" s="41"/>
      <c r="H12" s="41"/>
      <c r="I12" s="41"/>
      <c r="J12" s="113">
        <f>ตค!K8</f>
        <v>0</v>
      </c>
      <c r="K12" s="113">
        <f>ตค!O8</f>
        <v>0</v>
      </c>
      <c r="L12" s="113">
        <f>J12-K12</f>
        <v>0</v>
      </c>
      <c r="M12" s="113">
        <f>พย!K8</f>
        <v>0</v>
      </c>
      <c r="N12" s="113">
        <f>พย!O8</f>
        <v>0</v>
      </c>
      <c r="O12" s="113">
        <f>M12-N12</f>
        <v>0</v>
      </c>
      <c r="P12" s="113">
        <f>ธค!K8</f>
        <v>0</v>
      </c>
      <c r="Q12" s="113">
        <f>ธค!O8</f>
        <v>0</v>
      </c>
      <c r="R12" s="113">
        <f>P12-Q12</f>
        <v>0</v>
      </c>
      <c r="S12" s="42">
        <f>J12+M12+P12</f>
        <v>0</v>
      </c>
      <c r="T12" s="42">
        <f t="shared" ref="T12:U27" si="0">K12+N12+Q12</f>
        <v>0</v>
      </c>
      <c r="U12" s="42">
        <f t="shared" si="0"/>
        <v>0</v>
      </c>
      <c r="V12" s="113">
        <f>มค!K8</f>
        <v>0</v>
      </c>
      <c r="W12" s="113">
        <f>มค!O8</f>
        <v>0</v>
      </c>
      <c r="X12" s="113">
        <f>V12-W12</f>
        <v>0</v>
      </c>
      <c r="Y12" s="113">
        <f>กพ!K8</f>
        <v>0</v>
      </c>
      <c r="Z12" s="113">
        <f>กพ!O8</f>
        <v>0</v>
      </c>
      <c r="AA12" s="113">
        <f>Y12-Z12</f>
        <v>0</v>
      </c>
      <c r="AB12" s="113">
        <f>มีค!K8</f>
        <v>0</v>
      </c>
      <c r="AC12" s="113">
        <f>มีค!O8</f>
        <v>0</v>
      </c>
      <c r="AD12" s="113">
        <f>AB12-AC12</f>
        <v>0</v>
      </c>
      <c r="AE12" s="43">
        <f>V12+Y12+AB12</f>
        <v>0</v>
      </c>
      <c r="AF12" s="43">
        <f t="shared" ref="AF12:AG27" si="1">W12+Z12+AC12</f>
        <v>0</v>
      </c>
      <c r="AG12" s="43">
        <f t="shared" si="1"/>
        <v>0</v>
      </c>
      <c r="AH12" s="113">
        <f>เมย!K8</f>
        <v>0</v>
      </c>
      <c r="AI12" s="113">
        <f>เมย!O8</f>
        <v>0</v>
      </c>
      <c r="AJ12" s="113">
        <f>AH12-AI12</f>
        <v>0</v>
      </c>
      <c r="AK12" s="113">
        <f>พค!K8</f>
        <v>0</v>
      </c>
      <c r="AL12" s="113">
        <f>พค!O8</f>
        <v>0</v>
      </c>
      <c r="AM12" s="113">
        <f>AK12-AL12</f>
        <v>0</v>
      </c>
      <c r="AN12" s="113">
        <f>มิย!K8</f>
        <v>0</v>
      </c>
      <c r="AO12" s="113">
        <f>มิย!O8</f>
        <v>0</v>
      </c>
      <c r="AP12" s="113">
        <f>AN12-AO12</f>
        <v>0</v>
      </c>
      <c r="AQ12" s="44">
        <f>AH12+AK12+AN12</f>
        <v>0</v>
      </c>
      <c r="AR12" s="44">
        <f t="shared" ref="AR12:AS27" si="2">AI12+AL12+AO12</f>
        <v>0</v>
      </c>
      <c r="AS12" s="44">
        <f t="shared" si="2"/>
        <v>0</v>
      </c>
      <c r="AT12" s="113">
        <f>กค!K8</f>
        <v>0</v>
      </c>
      <c r="AU12" s="113">
        <f>กค!O8</f>
        <v>0</v>
      </c>
      <c r="AV12" s="113">
        <f>AT12-AU12</f>
        <v>0</v>
      </c>
      <c r="AW12" s="113">
        <f>สค!K8</f>
        <v>0</v>
      </c>
      <c r="AX12" s="113">
        <f>สค!O8</f>
        <v>0</v>
      </c>
      <c r="AY12" s="113">
        <f>AW12-AX12</f>
        <v>0</v>
      </c>
      <c r="AZ12" s="113">
        <f>กย!K8</f>
        <v>0</v>
      </c>
      <c r="BA12" s="113">
        <f>กย!R8</f>
        <v>0</v>
      </c>
      <c r="BB12" s="113">
        <f>AZ12-BA12</f>
        <v>0</v>
      </c>
      <c r="BC12" s="45">
        <f>AT12+AW12+AZ12</f>
        <v>0</v>
      </c>
      <c r="BD12" s="45">
        <f t="shared" ref="BD12:BE27" si="3">AU12+AX12+BA12</f>
        <v>0</v>
      </c>
      <c r="BE12" s="45">
        <f t="shared" si="3"/>
        <v>0</v>
      </c>
      <c r="BF12" s="46">
        <f>S12+AE12+AQ12+BC12</f>
        <v>0</v>
      </c>
      <c r="BG12" s="46">
        <f t="shared" ref="BG12:BH27" si="4">T12+AF12+AR12+BD12</f>
        <v>0</v>
      </c>
      <c r="BH12" s="46">
        <f t="shared" si="4"/>
        <v>0</v>
      </c>
    </row>
    <row r="13" spans="1:60">
      <c r="A13" s="47"/>
      <c r="B13" s="47"/>
      <c r="C13" s="47"/>
      <c r="D13" s="47"/>
      <c r="E13" s="97"/>
      <c r="F13" s="48"/>
      <c r="G13" s="48"/>
      <c r="H13" s="48"/>
      <c r="I13" s="48"/>
      <c r="J13" s="114">
        <f>ตค!K9</f>
        <v>0</v>
      </c>
      <c r="K13" s="114">
        <f>ตค!O9</f>
        <v>0</v>
      </c>
      <c r="L13" s="114">
        <f t="shared" ref="L13:L52" si="5">J13-K13</f>
        <v>0</v>
      </c>
      <c r="M13" s="114">
        <f>พย!K9</f>
        <v>0</v>
      </c>
      <c r="N13" s="114">
        <f>พย!O9</f>
        <v>0</v>
      </c>
      <c r="O13" s="114">
        <f t="shared" ref="O13:O52" si="6">M13-N13</f>
        <v>0</v>
      </c>
      <c r="P13" s="114">
        <f>ธค!K9</f>
        <v>0</v>
      </c>
      <c r="Q13" s="114">
        <f>ธค!O9</f>
        <v>0</v>
      </c>
      <c r="R13" s="114">
        <f t="shared" ref="R13:R52" si="7">P13-Q13</f>
        <v>0</v>
      </c>
      <c r="S13" s="49">
        <f t="shared" ref="S13:U52" si="8">J13+M13+P13</f>
        <v>0</v>
      </c>
      <c r="T13" s="49">
        <f t="shared" si="0"/>
        <v>0</v>
      </c>
      <c r="U13" s="49">
        <f t="shared" si="0"/>
        <v>0</v>
      </c>
      <c r="V13" s="114">
        <f>[1]มค!K9</f>
        <v>0</v>
      </c>
      <c r="W13" s="114">
        <f>มค!O9</f>
        <v>0</v>
      </c>
      <c r="X13" s="114">
        <f t="shared" ref="X13:X52" si="9">V13-W13</f>
        <v>0</v>
      </c>
      <c r="Y13" s="114">
        <f>กพ!K9</f>
        <v>0</v>
      </c>
      <c r="Z13" s="114">
        <f>กพ!O9</f>
        <v>0</v>
      </c>
      <c r="AA13" s="114">
        <f t="shared" ref="AA13:AA52" si="10">Y13-Z13</f>
        <v>0</v>
      </c>
      <c r="AB13" s="114">
        <f>มีค!K9</f>
        <v>0</v>
      </c>
      <c r="AC13" s="114">
        <f>มีค!O9</f>
        <v>0</v>
      </c>
      <c r="AD13" s="114">
        <f t="shared" ref="AD13:AD52" si="11">AB13-AC13</f>
        <v>0</v>
      </c>
      <c r="AE13" s="50">
        <f t="shared" ref="AE13:AG52" si="12">V13+Y13+AB13</f>
        <v>0</v>
      </c>
      <c r="AF13" s="50">
        <f t="shared" si="1"/>
        <v>0</v>
      </c>
      <c r="AG13" s="50">
        <f t="shared" si="1"/>
        <v>0</v>
      </c>
      <c r="AH13" s="114">
        <f>[1]เมย!K9</f>
        <v>0</v>
      </c>
      <c r="AI13" s="114">
        <f>เมย!O9</f>
        <v>0</v>
      </c>
      <c r="AJ13" s="114">
        <f t="shared" ref="AJ13:AJ52" si="13">AH13-AI13</f>
        <v>0</v>
      </c>
      <c r="AK13" s="114">
        <f>พค!K9</f>
        <v>0</v>
      </c>
      <c r="AL13" s="114">
        <f>พค!O9</f>
        <v>0</v>
      </c>
      <c r="AM13" s="114">
        <f t="shared" ref="AM13:AM52" si="14">AK13-AL13</f>
        <v>0</v>
      </c>
      <c r="AN13" s="114">
        <f>มิย!K9</f>
        <v>0</v>
      </c>
      <c r="AO13" s="114">
        <f>มิย!O9</f>
        <v>0</v>
      </c>
      <c r="AP13" s="114">
        <f t="shared" ref="AP13:AP52" si="15">AN13-AO13</f>
        <v>0</v>
      </c>
      <c r="AQ13" s="51">
        <f t="shared" ref="AQ13:AS52" si="16">AH13+AK13+AN13</f>
        <v>0</v>
      </c>
      <c r="AR13" s="51">
        <f t="shared" si="2"/>
        <v>0</v>
      </c>
      <c r="AS13" s="51">
        <f t="shared" si="2"/>
        <v>0</v>
      </c>
      <c r="AT13" s="114">
        <f>กค!K9</f>
        <v>0</v>
      </c>
      <c r="AU13" s="114">
        <f>กค!O9</f>
        <v>0</v>
      </c>
      <c r="AV13" s="114">
        <f t="shared" ref="AV13:AV52" si="17">AT13-AU13</f>
        <v>0</v>
      </c>
      <c r="AW13" s="114">
        <f>สค!K9</f>
        <v>0</v>
      </c>
      <c r="AX13" s="114">
        <f>สค!O9</f>
        <v>0</v>
      </c>
      <c r="AY13" s="114">
        <f t="shared" ref="AY13:AY52" si="18">AW13-AX13</f>
        <v>0</v>
      </c>
      <c r="AZ13" s="114">
        <f>กย!K9</f>
        <v>0</v>
      </c>
      <c r="BA13" s="114">
        <f>กย!R9</f>
        <v>0</v>
      </c>
      <c r="BB13" s="114">
        <f t="shared" ref="BB13:BB52" si="19">AZ13-BA13</f>
        <v>0</v>
      </c>
      <c r="BC13" s="52">
        <f t="shared" ref="BC13:BE52" si="20">AT13+AW13+AZ13</f>
        <v>0</v>
      </c>
      <c r="BD13" s="52">
        <f t="shared" si="3"/>
        <v>0</v>
      </c>
      <c r="BE13" s="52">
        <f t="shared" si="3"/>
        <v>0</v>
      </c>
      <c r="BF13" s="53">
        <f t="shared" ref="BF13:BH52" si="21">S13+AE13+AQ13+BC13</f>
        <v>0</v>
      </c>
      <c r="BG13" s="53">
        <f t="shared" si="4"/>
        <v>0</v>
      </c>
      <c r="BH13" s="53">
        <f t="shared" si="4"/>
        <v>0</v>
      </c>
    </row>
    <row r="14" spans="1:60">
      <c r="A14" s="47"/>
      <c r="B14" s="47"/>
      <c r="C14" s="47"/>
      <c r="D14" s="47"/>
      <c r="E14" s="47"/>
      <c r="F14" s="48"/>
      <c r="G14" s="48"/>
      <c r="H14" s="48"/>
      <c r="I14" s="48"/>
      <c r="J14" s="114">
        <f>ตค!K10</f>
        <v>0</v>
      </c>
      <c r="K14" s="114">
        <f>ตค!O10</f>
        <v>0</v>
      </c>
      <c r="L14" s="114">
        <f t="shared" si="5"/>
        <v>0</v>
      </c>
      <c r="M14" s="114">
        <f>พย!K10</f>
        <v>0</v>
      </c>
      <c r="N14" s="114">
        <f>พย!O10</f>
        <v>0</v>
      </c>
      <c r="O14" s="114">
        <f t="shared" si="6"/>
        <v>0</v>
      </c>
      <c r="P14" s="114">
        <f>ธค!K10</f>
        <v>0</v>
      </c>
      <c r="Q14" s="114">
        <f>ธค!O10</f>
        <v>0</v>
      </c>
      <c r="R14" s="114">
        <f t="shared" si="7"/>
        <v>0</v>
      </c>
      <c r="S14" s="49">
        <f t="shared" si="8"/>
        <v>0</v>
      </c>
      <c r="T14" s="49">
        <f t="shared" si="0"/>
        <v>0</v>
      </c>
      <c r="U14" s="49">
        <f t="shared" si="0"/>
        <v>0</v>
      </c>
      <c r="V14" s="114">
        <f>[1]มค!K10</f>
        <v>0</v>
      </c>
      <c r="W14" s="114">
        <f>มค!O10</f>
        <v>0</v>
      </c>
      <c r="X14" s="114">
        <f t="shared" si="9"/>
        <v>0</v>
      </c>
      <c r="Y14" s="114">
        <f>กพ!K10</f>
        <v>0</v>
      </c>
      <c r="Z14" s="114">
        <f>กพ!O10</f>
        <v>0</v>
      </c>
      <c r="AA14" s="114">
        <f t="shared" si="10"/>
        <v>0</v>
      </c>
      <c r="AB14" s="114">
        <f>มีค!K10</f>
        <v>0</v>
      </c>
      <c r="AC14" s="114">
        <f>มีค!O10</f>
        <v>0</v>
      </c>
      <c r="AD14" s="114">
        <f t="shared" si="11"/>
        <v>0</v>
      </c>
      <c r="AE14" s="50">
        <f t="shared" si="12"/>
        <v>0</v>
      </c>
      <c r="AF14" s="50">
        <f t="shared" si="1"/>
        <v>0</v>
      </c>
      <c r="AG14" s="50">
        <f t="shared" si="1"/>
        <v>0</v>
      </c>
      <c r="AH14" s="114">
        <f>[1]เมย!K10</f>
        <v>0</v>
      </c>
      <c r="AI14" s="114">
        <f>เมย!O10</f>
        <v>0</v>
      </c>
      <c r="AJ14" s="114">
        <f t="shared" si="13"/>
        <v>0</v>
      </c>
      <c r="AK14" s="114">
        <f>พค!K10</f>
        <v>0</v>
      </c>
      <c r="AL14" s="114">
        <f>พค!O10</f>
        <v>0</v>
      </c>
      <c r="AM14" s="114">
        <f t="shared" si="14"/>
        <v>0</v>
      </c>
      <c r="AN14" s="114">
        <f>มิย!K10</f>
        <v>0</v>
      </c>
      <c r="AO14" s="114">
        <f>มิย!O10</f>
        <v>0</v>
      </c>
      <c r="AP14" s="114">
        <f t="shared" si="15"/>
        <v>0</v>
      </c>
      <c r="AQ14" s="51">
        <f t="shared" si="16"/>
        <v>0</v>
      </c>
      <c r="AR14" s="51">
        <f t="shared" si="2"/>
        <v>0</v>
      </c>
      <c r="AS14" s="51">
        <f t="shared" si="2"/>
        <v>0</v>
      </c>
      <c r="AT14" s="114">
        <f>กค!K10</f>
        <v>0</v>
      </c>
      <c r="AU14" s="114">
        <f>กค!O10</f>
        <v>0</v>
      </c>
      <c r="AV14" s="114">
        <f t="shared" si="17"/>
        <v>0</v>
      </c>
      <c r="AW14" s="114">
        <f>สค!K10</f>
        <v>0</v>
      </c>
      <c r="AX14" s="114">
        <f>สค!O10</f>
        <v>0</v>
      </c>
      <c r="AY14" s="114">
        <f t="shared" si="18"/>
        <v>0</v>
      </c>
      <c r="AZ14" s="114">
        <f>กย!K10</f>
        <v>0</v>
      </c>
      <c r="BA14" s="114">
        <f>กย!R10</f>
        <v>0</v>
      </c>
      <c r="BB14" s="114">
        <f t="shared" si="19"/>
        <v>0</v>
      </c>
      <c r="BC14" s="52">
        <f t="shared" si="20"/>
        <v>0</v>
      </c>
      <c r="BD14" s="52">
        <f t="shared" si="3"/>
        <v>0</v>
      </c>
      <c r="BE14" s="52">
        <f t="shared" si="3"/>
        <v>0</v>
      </c>
      <c r="BF14" s="53">
        <f t="shared" si="21"/>
        <v>0</v>
      </c>
      <c r="BG14" s="53">
        <f t="shared" si="4"/>
        <v>0</v>
      </c>
      <c r="BH14" s="53">
        <f t="shared" si="4"/>
        <v>0</v>
      </c>
    </row>
    <row r="15" spans="1:60">
      <c r="A15" s="47"/>
      <c r="B15" s="47"/>
      <c r="C15" s="47"/>
      <c r="D15" s="47"/>
      <c r="E15" s="47"/>
      <c r="F15" s="48"/>
      <c r="G15" s="48"/>
      <c r="H15" s="48"/>
      <c r="I15" s="48"/>
      <c r="J15" s="114">
        <f>ตค!K11</f>
        <v>0</v>
      </c>
      <c r="K15" s="114">
        <f>ตค!O11</f>
        <v>0</v>
      </c>
      <c r="L15" s="114">
        <f t="shared" si="5"/>
        <v>0</v>
      </c>
      <c r="M15" s="114">
        <f>พย!K11</f>
        <v>0</v>
      </c>
      <c r="N15" s="114">
        <f>พย!O11</f>
        <v>0</v>
      </c>
      <c r="O15" s="114">
        <f t="shared" si="6"/>
        <v>0</v>
      </c>
      <c r="P15" s="114">
        <f>ธค!K11</f>
        <v>0</v>
      </c>
      <c r="Q15" s="114">
        <f>ธค!O11</f>
        <v>0</v>
      </c>
      <c r="R15" s="114">
        <f t="shared" si="7"/>
        <v>0</v>
      </c>
      <c r="S15" s="49">
        <f t="shared" si="8"/>
        <v>0</v>
      </c>
      <c r="T15" s="49">
        <f t="shared" si="0"/>
        <v>0</v>
      </c>
      <c r="U15" s="49">
        <f t="shared" si="0"/>
        <v>0</v>
      </c>
      <c r="V15" s="114">
        <f>[1]มค!K11</f>
        <v>0</v>
      </c>
      <c r="W15" s="114">
        <f>มค!O11</f>
        <v>0</v>
      </c>
      <c r="X15" s="114">
        <f t="shared" si="9"/>
        <v>0</v>
      </c>
      <c r="Y15" s="114">
        <f>กพ!K11</f>
        <v>0</v>
      </c>
      <c r="Z15" s="114">
        <f>กพ!O11</f>
        <v>0</v>
      </c>
      <c r="AA15" s="114">
        <f t="shared" si="10"/>
        <v>0</v>
      </c>
      <c r="AB15" s="114">
        <f>มีค!K11</f>
        <v>0</v>
      </c>
      <c r="AC15" s="114">
        <f>มีค!O11</f>
        <v>0</v>
      </c>
      <c r="AD15" s="114">
        <f t="shared" si="11"/>
        <v>0</v>
      </c>
      <c r="AE15" s="50">
        <f t="shared" si="12"/>
        <v>0</v>
      </c>
      <c r="AF15" s="50">
        <f t="shared" si="1"/>
        <v>0</v>
      </c>
      <c r="AG15" s="50">
        <f t="shared" si="1"/>
        <v>0</v>
      </c>
      <c r="AH15" s="114">
        <f>[1]เมย!K11</f>
        <v>0</v>
      </c>
      <c r="AI15" s="114">
        <f>เมย!O11</f>
        <v>0</v>
      </c>
      <c r="AJ15" s="114">
        <f t="shared" si="13"/>
        <v>0</v>
      </c>
      <c r="AK15" s="114">
        <f>พค!K11</f>
        <v>0</v>
      </c>
      <c r="AL15" s="114">
        <f>พค!O11</f>
        <v>0</v>
      </c>
      <c r="AM15" s="114">
        <f t="shared" si="14"/>
        <v>0</v>
      </c>
      <c r="AN15" s="114">
        <f>มิย!K11</f>
        <v>0</v>
      </c>
      <c r="AO15" s="114">
        <f>มิย!O11</f>
        <v>0</v>
      </c>
      <c r="AP15" s="114">
        <f t="shared" si="15"/>
        <v>0</v>
      </c>
      <c r="AQ15" s="51">
        <f t="shared" si="16"/>
        <v>0</v>
      </c>
      <c r="AR15" s="51">
        <f t="shared" si="2"/>
        <v>0</v>
      </c>
      <c r="AS15" s="51">
        <f t="shared" si="2"/>
        <v>0</v>
      </c>
      <c r="AT15" s="114">
        <f>กค!K11</f>
        <v>0</v>
      </c>
      <c r="AU15" s="114">
        <f>กค!O11</f>
        <v>0</v>
      </c>
      <c r="AV15" s="114">
        <f t="shared" si="17"/>
        <v>0</v>
      </c>
      <c r="AW15" s="114">
        <f>สค!K11</f>
        <v>0</v>
      </c>
      <c r="AX15" s="114">
        <f>สค!O11</f>
        <v>0</v>
      </c>
      <c r="AY15" s="114">
        <f t="shared" si="18"/>
        <v>0</v>
      </c>
      <c r="AZ15" s="114">
        <f>กย!K11</f>
        <v>0</v>
      </c>
      <c r="BA15" s="114">
        <f>กย!R11</f>
        <v>0</v>
      </c>
      <c r="BB15" s="114">
        <f t="shared" si="19"/>
        <v>0</v>
      </c>
      <c r="BC15" s="52">
        <f t="shared" si="20"/>
        <v>0</v>
      </c>
      <c r="BD15" s="52">
        <f t="shared" si="3"/>
        <v>0</v>
      </c>
      <c r="BE15" s="52">
        <f t="shared" si="3"/>
        <v>0</v>
      </c>
      <c r="BF15" s="53">
        <f t="shared" si="21"/>
        <v>0</v>
      </c>
      <c r="BG15" s="53">
        <f t="shared" si="4"/>
        <v>0</v>
      </c>
      <c r="BH15" s="53">
        <f t="shared" si="4"/>
        <v>0</v>
      </c>
    </row>
    <row r="16" spans="1:60">
      <c r="A16" s="47"/>
      <c r="B16" s="47"/>
      <c r="C16" s="47"/>
      <c r="D16" s="47"/>
      <c r="E16" s="47"/>
      <c r="F16" s="48"/>
      <c r="G16" s="48"/>
      <c r="H16" s="48"/>
      <c r="I16" s="48"/>
      <c r="J16" s="114">
        <f>ตค!K12</f>
        <v>0</v>
      </c>
      <c r="K16" s="114">
        <f>ตค!O12</f>
        <v>0</v>
      </c>
      <c r="L16" s="114">
        <f t="shared" si="5"/>
        <v>0</v>
      </c>
      <c r="M16" s="114">
        <f>พย!K12</f>
        <v>0</v>
      </c>
      <c r="N16" s="114">
        <f>พย!O12</f>
        <v>0</v>
      </c>
      <c r="O16" s="114">
        <f t="shared" si="6"/>
        <v>0</v>
      </c>
      <c r="P16" s="114">
        <f>ธค!K12</f>
        <v>0</v>
      </c>
      <c r="Q16" s="114">
        <f>ธค!O12</f>
        <v>0</v>
      </c>
      <c r="R16" s="114">
        <f t="shared" si="7"/>
        <v>0</v>
      </c>
      <c r="S16" s="49">
        <f t="shared" si="8"/>
        <v>0</v>
      </c>
      <c r="T16" s="49">
        <f t="shared" si="0"/>
        <v>0</v>
      </c>
      <c r="U16" s="49">
        <f t="shared" si="0"/>
        <v>0</v>
      </c>
      <c r="V16" s="114">
        <f>[1]มค!K12</f>
        <v>0</v>
      </c>
      <c r="W16" s="114">
        <f>มค!O12</f>
        <v>0</v>
      </c>
      <c r="X16" s="114">
        <f t="shared" si="9"/>
        <v>0</v>
      </c>
      <c r="Y16" s="114">
        <f>กพ!K12</f>
        <v>0</v>
      </c>
      <c r="Z16" s="114">
        <f>กพ!O12</f>
        <v>0</v>
      </c>
      <c r="AA16" s="114">
        <f t="shared" si="10"/>
        <v>0</v>
      </c>
      <c r="AB16" s="114">
        <f>มีค!K12</f>
        <v>0</v>
      </c>
      <c r="AC16" s="114">
        <f>มีค!O12</f>
        <v>0</v>
      </c>
      <c r="AD16" s="114">
        <f t="shared" si="11"/>
        <v>0</v>
      </c>
      <c r="AE16" s="50">
        <f t="shared" si="12"/>
        <v>0</v>
      </c>
      <c r="AF16" s="50">
        <f t="shared" si="1"/>
        <v>0</v>
      </c>
      <c r="AG16" s="50">
        <f t="shared" si="1"/>
        <v>0</v>
      </c>
      <c r="AH16" s="114">
        <f>[1]เมย!K12</f>
        <v>0</v>
      </c>
      <c r="AI16" s="114">
        <f>เมย!O12</f>
        <v>0</v>
      </c>
      <c r="AJ16" s="114">
        <f t="shared" si="13"/>
        <v>0</v>
      </c>
      <c r="AK16" s="114">
        <f>พค!K12</f>
        <v>0</v>
      </c>
      <c r="AL16" s="114">
        <f>พค!O12</f>
        <v>0</v>
      </c>
      <c r="AM16" s="114">
        <f t="shared" si="14"/>
        <v>0</v>
      </c>
      <c r="AN16" s="114">
        <f>มิย!K12</f>
        <v>0</v>
      </c>
      <c r="AO16" s="114">
        <f>มิย!O12</f>
        <v>0</v>
      </c>
      <c r="AP16" s="114">
        <f t="shared" si="15"/>
        <v>0</v>
      </c>
      <c r="AQ16" s="51">
        <f t="shared" si="16"/>
        <v>0</v>
      </c>
      <c r="AR16" s="51">
        <f t="shared" si="2"/>
        <v>0</v>
      </c>
      <c r="AS16" s="51">
        <f t="shared" si="2"/>
        <v>0</v>
      </c>
      <c r="AT16" s="114">
        <f>กค!K12</f>
        <v>0</v>
      </c>
      <c r="AU16" s="114">
        <f>กค!O12</f>
        <v>0</v>
      </c>
      <c r="AV16" s="114">
        <f t="shared" si="17"/>
        <v>0</v>
      </c>
      <c r="AW16" s="114">
        <f>สค!K12</f>
        <v>0</v>
      </c>
      <c r="AX16" s="114">
        <f>สค!O12</f>
        <v>0</v>
      </c>
      <c r="AY16" s="114">
        <f t="shared" si="18"/>
        <v>0</v>
      </c>
      <c r="AZ16" s="114">
        <f>กย!K12</f>
        <v>0</v>
      </c>
      <c r="BA16" s="114">
        <f>กย!R12</f>
        <v>0</v>
      </c>
      <c r="BB16" s="114">
        <f t="shared" si="19"/>
        <v>0</v>
      </c>
      <c r="BC16" s="52">
        <f t="shared" si="20"/>
        <v>0</v>
      </c>
      <c r="BD16" s="52">
        <f t="shared" si="3"/>
        <v>0</v>
      </c>
      <c r="BE16" s="52">
        <f t="shared" si="3"/>
        <v>0</v>
      </c>
      <c r="BF16" s="53">
        <f t="shared" si="21"/>
        <v>0</v>
      </c>
      <c r="BG16" s="53">
        <f t="shared" si="4"/>
        <v>0</v>
      </c>
      <c r="BH16" s="53">
        <f t="shared" si="4"/>
        <v>0</v>
      </c>
    </row>
    <row r="17" spans="1:60">
      <c r="A17" s="47"/>
      <c r="B17" s="47"/>
      <c r="C17" s="47"/>
      <c r="D17" s="47"/>
      <c r="E17" s="47"/>
      <c r="F17" s="48"/>
      <c r="G17" s="48"/>
      <c r="H17" s="48"/>
      <c r="I17" s="48"/>
      <c r="J17" s="114">
        <f>ตค!K13</f>
        <v>0</v>
      </c>
      <c r="K17" s="114">
        <f>ตค!O13</f>
        <v>0</v>
      </c>
      <c r="L17" s="114">
        <f t="shared" si="5"/>
        <v>0</v>
      </c>
      <c r="M17" s="114">
        <f>พย!K13</f>
        <v>0</v>
      </c>
      <c r="N17" s="114">
        <f>พย!O13</f>
        <v>0</v>
      </c>
      <c r="O17" s="114">
        <f t="shared" si="6"/>
        <v>0</v>
      </c>
      <c r="P17" s="114">
        <f>ธค!K13</f>
        <v>0</v>
      </c>
      <c r="Q17" s="114">
        <f>ธค!O13</f>
        <v>0</v>
      </c>
      <c r="R17" s="114">
        <f t="shared" si="7"/>
        <v>0</v>
      </c>
      <c r="S17" s="49">
        <f t="shared" si="8"/>
        <v>0</v>
      </c>
      <c r="T17" s="49">
        <f t="shared" si="0"/>
        <v>0</v>
      </c>
      <c r="U17" s="49">
        <f t="shared" si="0"/>
        <v>0</v>
      </c>
      <c r="V17" s="114">
        <f>[1]มค!K13</f>
        <v>0</v>
      </c>
      <c r="W17" s="114">
        <f>มค!O13</f>
        <v>0</v>
      </c>
      <c r="X17" s="114">
        <f t="shared" si="9"/>
        <v>0</v>
      </c>
      <c r="Y17" s="114">
        <f>กพ!K13</f>
        <v>0</v>
      </c>
      <c r="Z17" s="114">
        <f>กพ!O13</f>
        <v>0</v>
      </c>
      <c r="AA17" s="114">
        <f t="shared" si="10"/>
        <v>0</v>
      </c>
      <c r="AB17" s="114">
        <f>มีค!K13</f>
        <v>0</v>
      </c>
      <c r="AC17" s="114">
        <f>มีค!O13</f>
        <v>0</v>
      </c>
      <c r="AD17" s="114">
        <f t="shared" si="11"/>
        <v>0</v>
      </c>
      <c r="AE17" s="50">
        <f t="shared" si="12"/>
        <v>0</v>
      </c>
      <c r="AF17" s="50">
        <f t="shared" si="1"/>
        <v>0</v>
      </c>
      <c r="AG17" s="50">
        <f t="shared" si="1"/>
        <v>0</v>
      </c>
      <c r="AH17" s="114">
        <f>[1]เมย!K13</f>
        <v>0</v>
      </c>
      <c r="AI17" s="114">
        <f>เมย!O13</f>
        <v>0</v>
      </c>
      <c r="AJ17" s="114">
        <f t="shared" si="13"/>
        <v>0</v>
      </c>
      <c r="AK17" s="114">
        <f>พค!K13</f>
        <v>0</v>
      </c>
      <c r="AL17" s="114">
        <f>พค!O13</f>
        <v>0</v>
      </c>
      <c r="AM17" s="114">
        <f t="shared" si="14"/>
        <v>0</v>
      </c>
      <c r="AN17" s="114">
        <f>มิย!K13</f>
        <v>0</v>
      </c>
      <c r="AO17" s="114">
        <f>มิย!O13</f>
        <v>0</v>
      </c>
      <c r="AP17" s="114">
        <f t="shared" si="15"/>
        <v>0</v>
      </c>
      <c r="AQ17" s="51">
        <f t="shared" si="16"/>
        <v>0</v>
      </c>
      <c r="AR17" s="51">
        <f t="shared" si="2"/>
        <v>0</v>
      </c>
      <c r="AS17" s="51">
        <f t="shared" si="2"/>
        <v>0</v>
      </c>
      <c r="AT17" s="114">
        <f>กค!K13</f>
        <v>0</v>
      </c>
      <c r="AU17" s="114">
        <f>กค!O13</f>
        <v>0</v>
      </c>
      <c r="AV17" s="114">
        <f t="shared" si="17"/>
        <v>0</v>
      </c>
      <c r="AW17" s="114">
        <f>สค!K13</f>
        <v>0</v>
      </c>
      <c r="AX17" s="114">
        <f>สค!O13</f>
        <v>0</v>
      </c>
      <c r="AY17" s="114">
        <f t="shared" si="18"/>
        <v>0</v>
      </c>
      <c r="AZ17" s="114">
        <f>กย!K13</f>
        <v>0</v>
      </c>
      <c r="BA17" s="114">
        <f>กย!R13</f>
        <v>0</v>
      </c>
      <c r="BB17" s="114">
        <f t="shared" si="19"/>
        <v>0</v>
      </c>
      <c r="BC17" s="52">
        <f t="shared" si="20"/>
        <v>0</v>
      </c>
      <c r="BD17" s="52">
        <f t="shared" si="3"/>
        <v>0</v>
      </c>
      <c r="BE17" s="52">
        <f t="shared" si="3"/>
        <v>0</v>
      </c>
      <c r="BF17" s="53">
        <f t="shared" si="21"/>
        <v>0</v>
      </c>
      <c r="BG17" s="53">
        <f t="shared" si="4"/>
        <v>0</v>
      </c>
      <c r="BH17" s="53">
        <f t="shared" si="4"/>
        <v>0</v>
      </c>
    </row>
    <row r="18" spans="1:60">
      <c r="A18" s="47"/>
      <c r="B18" s="47"/>
      <c r="C18" s="47"/>
      <c r="D18" s="47"/>
      <c r="E18" s="47"/>
      <c r="F18" s="48"/>
      <c r="G18" s="48"/>
      <c r="H18" s="48"/>
      <c r="I18" s="48"/>
      <c r="J18" s="114">
        <f>ตค!K14</f>
        <v>0</v>
      </c>
      <c r="K18" s="114">
        <f>ตค!O14</f>
        <v>0</v>
      </c>
      <c r="L18" s="114">
        <f t="shared" si="5"/>
        <v>0</v>
      </c>
      <c r="M18" s="114">
        <f>พย!K14</f>
        <v>0</v>
      </c>
      <c r="N18" s="114">
        <f>พย!O14</f>
        <v>0</v>
      </c>
      <c r="O18" s="114">
        <f t="shared" si="6"/>
        <v>0</v>
      </c>
      <c r="P18" s="114">
        <f>ธค!K14</f>
        <v>0</v>
      </c>
      <c r="Q18" s="114">
        <f>ธค!O14</f>
        <v>0</v>
      </c>
      <c r="R18" s="114">
        <f t="shared" si="7"/>
        <v>0</v>
      </c>
      <c r="S18" s="49">
        <f t="shared" si="8"/>
        <v>0</v>
      </c>
      <c r="T18" s="49">
        <f t="shared" si="0"/>
        <v>0</v>
      </c>
      <c r="U18" s="49">
        <f t="shared" si="0"/>
        <v>0</v>
      </c>
      <c r="V18" s="114">
        <f>[1]มค!K14</f>
        <v>0</v>
      </c>
      <c r="W18" s="114">
        <f>มค!O14</f>
        <v>0</v>
      </c>
      <c r="X18" s="114">
        <f t="shared" si="9"/>
        <v>0</v>
      </c>
      <c r="Y18" s="114">
        <f>กพ!K14</f>
        <v>0</v>
      </c>
      <c r="Z18" s="114">
        <f>กพ!O14</f>
        <v>0</v>
      </c>
      <c r="AA18" s="114">
        <f t="shared" si="10"/>
        <v>0</v>
      </c>
      <c r="AB18" s="114">
        <f>มีค!K14</f>
        <v>0</v>
      </c>
      <c r="AC18" s="114">
        <f>มีค!O14</f>
        <v>0</v>
      </c>
      <c r="AD18" s="114">
        <f t="shared" si="11"/>
        <v>0</v>
      </c>
      <c r="AE18" s="50">
        <f t="shared" si="12"/>
        <v>0</v>
      </c>
      <c r="AF18" s="50">
        <f t="shared" si="1"/>
        <v>0</v>
      </c>
      <c r="AG18" s="50">
        <f t="shared" si="1"/>
        <v>0</v>
      </c>
      <c r="AH18" s="114">
        <f>[1]เมย!K14</f>
        <v>0</v>
      </c>
      <c r="AI18" s="114">
        <f>เมย!O14</f>
        <v>0</v>
      </c>
      <c r="AJ18" s="114">
        <f t="shared" si="13"/>
        <v>0</v>
      </c>
      <c r="AK18" s="114">
        <f>พค!K14</f>
        <v>0</v>
      </c>
      <c r="AL18" s="114">
        <f>พค!O14</f>
        <v>0</v>
      </c>
      <c r="AM18" s="114">
        <f t="shared" si="14"/>
        <v>0</v>
      </c>
      <c r="AN18" s="114">
        <f>มิย!K14</f>
        <v>0</v>
      </c>
      <c r="AO18" s="114">
        <f>มิย!O14</f>
        <v>0</v>
      </c>
      <c r="AP18" s="114">
        <f t="shared" si="15"/>
        <v>0</v>
      </c>
      <c r="AQ18" s="51">
        <f t="shared" si="16"/>
        <v>0</v>
      </c>
      <c r="AR18" s="51">
        <f t="shared" si="2"/>
        <v>0</v>
      </c>
      <c r="AS18" s="51">
        <f t="shared" si="2"/>
        <v>0</v>
      </c>
      <c r="AT18" s="114">
        <f>กค!K14</f>
        <v>0</v>
      </c>
      <c r="AU18" s="114">
        <f>กค!O14</f>
        <v>0</v>
      </c>
      <c r="AV18" s="114">
        <f t="shared" si="17"/>
        <v>0</v>
      </c>
      <c r="AW18" s="114">
        <f>สค!K14</f>
        <v>0</v>
      </c>
      <c r="AX18" s="114">
        <f>สค!O14</f>
        <v>0</v>
      </c>
      <c r="AY18" s="114">
        <f t="shared" si="18"/>
        <v>0</v>
      </c>
      <c r="AZ18" s="114">
        <f>กย!K14</f>
        <v>0</v>
      </c>
      <c r="BA18" s="114">
        <f>กย!R14</f>
        <v>0</v>
      </c>
      <c r="BB18" s="114">
        <f t="shared" si="19"/>
        <v>0</v>
      </c>
      <c r="BC18" s="52">
        <f t="shared" si="20"/>
        <v>0</v>
      </c>
      <c r="BD18" s="52">
        <f t="shared" si="3"/>
        <v>0</v>
      </c>
      <c r="BE18" s="52">
        <f t="shared" si="3"/>
        <v>0</v>
      </c>
      <c r="BF18" s="53">
        <f t="shared" si="21"/>
        <v>0</v>
      </c>
      <c r="BG18" s="53">
        <f t="shared" si="4"/>
        <v>0</v>
      </c>
      <c r="BH18" s="53">
        <f t="shared" si="4"/>
        <v>0</v>
      </c>
    </row>
    <row r="19" spans="1:60">
      <c r="A19" s="47"/>
      <c r="B19" s="47"/>
      <c r="C19" s="47"/>
      <c r="D19" s="47"/>
      <c r="E19" s="47"/>
      <c r="F19" s="48"/>
      <c r="G19" s="48"/>
      <c r="H19" s="48"/>
      <c r="I19" s="48"/>
      <c r="J19" s="114">
        <f>ตค!K15</f>
        <v>0</v>
      </c>
      <c r="K19" s="114">
        <f>ตค!O15</f>
        <v>0</v>
      </c>
      <c r="L19" s="114">
        <f t="shared" si="5"/>
        <v>0</v>
      </c>
      <c r="M19" s="114">
        <f>พย!K15</f>
        <v>0</v>
      </c>
      <c r="N19" s="114">
        <f>พย!O15</f>
        <v>0</v>
      </c>
      <c r="O19" s="114">
        <f t="shared" si="6"/>
        <v>0</v>
      </c>
      <c r="P19" s="114">
        <f>ธค!K15</f>
        <v>0</v>
      </c>
      <c r="Q19" s="114">
        <f>ธค!O15</f>
        <v>0</v>
      </c>
      <c r="R19" s="114">
        <f t="shared" si="7"/>
        <v>0</v>
      </c>
      <c r="S19" s="49">
        <f t="shared" si="8"/>
        <v>0</v>
      </c>
      <c r="T19" s="49">
        <f t="shared" si="0"/>
        <v>0</v>
      </c>
      <c r="U19" s="49">
        <f t="shared" si="0"/>
        <v>0</v>
      </c>
      <c r="V19" s="114">
        <f>[1]มค!K15</f>
        <v>0</v>
      </c>
      <c r="W19" s="114">
        <f>มค!O15</f>
        <v>0</v>
      </c>
      <c r="X19" s="114">
        <f t="shared" si="9"/>
        <v>0</v>
      </c>
      <c r="Y19" s="114">
        <f>กพ!K15</f>
        <v>0</v>
      </c>
      <c r="Z19" s="114">
        <f>กพ!O15</f>
        <v>0</v>
      </c>
      <c r="AA19" s="114">
        <f t="shared" si="10"/>
        <v>0</v>
      </c>
      <c r="AB19" s="114">
        <f>มีค!K15</f>
        <v>0</v>
      </c>
      <c r="AC19" s="114">
        <f>มีค!O15</f>
        <v>0</v>
      </c>
      <c r="AD19" s="114">
        <f t="shared" si="11"/>
        <v>0</v>
      </c>
      <c r="AE19" s="50">
        <f t="shared" si="12"/>
        <v>0</v>
      </c>
      <c r="AF19" s="50">
        <f t="shared" si="1"/>
        <v>0</v>
      </c>
      <c r="AG19" s="50">
        <f t="shared" si="1"/>
        <v>0</v>
      </c>
      <c r="AH19" s="114">
        <f>[1]เมย!K15</f>
        <v>0</v>
      </c>
      <c r="AI19" s="114">
        <f>เมย!O15</f>
        <v>0</v>
      </c>
      <c r="AJ19" s="114">
        <f t="shared" si="13"/>
        <v>0</v>
      </c>
      <c r="AK19" s="114">
        <f>พค!K15</f>
        <v>0</v>
      </c>
      <c r="AL19" s="114">
        <f>พค!O15</f>
        <v>0</v>
      </c>
      <c r="AM19" s="114">
        <f t="shared" si="14"/>
        <v>0</v>
      </c>
      <c r="AN19" s="114">
        <f>มิย!K15</f>
        <v>0</v>
      </c>
      <c r="AO19" s="114">
        <f>มิย!O15</f>
        <v>0</v>
      </c>
      <c r="AP19" s="114">
        <f t="shared" si="15"/>
        <v>0</v>
      </c>
      <c r="AQ19" s="51">
        <f t="shared" si="16"/>
        <v>0</v>
      </c>
      <c r="AR19" s="51">
        <f t="shared" si="2"/>
        <v>0</v>
      </c>
      <c r="AS19" s="51">
        <f t="shared" si="2"/>
        <v>0</v>
      </c>
      <c r="AT19" s="114">
        <f>กค!K15</f>
        <v>0</v>
      </c>
      <c r="AU19" s="114">
        <f>กค!O15</f>
        <v>0</v>
      </c>
      <c r="AV19" s="114">
        <f t="shared" si="17"/>
        <v>0</v>
      </c>
      <c r="AW19" s="114">
        <f>สค!K15</f>
        <v>0</v>
      </c>
      <c r="AX19" s="114">
        <f>สค!O15</f>
        <v>0</v>
      </c>
      <c r="AY19" s="114">
        <f t="shared" si="18"/>
        <v>0</v>
      </c>
      <c r="AZ19" s="114">
        <f>กย!K15</f>
        <v>0</v>
      </c>
      <c r="BA19" s="114">
        <f>กย!R15</f>
        <v>0</v>
      </c>
      <c r="BB19" s="114">
        <f t="shared" si="19"/>
        <v>0</v>
      </c>
      <c r="BC19" s="52">
        <f t="shared" si="20"/>
        <v>0</v>
      </c>
      <c r="BD19" s="52">
        <f t="shared" si="3"/>
        <v>0</v>
      </c>
      <c r="BE19" s="52">
        <f t="shared" si="3"/>
        <v>0</v>
      </c>
      <c r="BF19" s="53">
        <f t="shared" si="21"/>
        <v>0</v>
      </c>
      <c r="BG19" s="53">
        <f t="shared" si="4"/>
        <v>0</v>
      </c>
      <c r="BH19" s="53">
        <f t="shared" si="4"/>
        <v>0</v>
      </c>
    </row>
    <row r="20" spans="1:60">
      <c r="A20" s="47"/>
      <c r="B20" s="47"/>
      <c r="C20" s="47"/>
      <c r="D20" s="47"/>
      <c r="E20" s="47"/>
      <c r="F20" s="48"/>
      <c r="G20" s="48"/>
      <c r="H20" s="48"/>
      <c r="I20" s="48"/>
      <c r="J20" s="114">
        <f>ตค!K16</f>
        <v>0</v>
      </c>
      <c r="K20" s="114">
        <f>ตค!O16</f>
        <v>0</v>
      </c>
      <c r="L20" s="114">
        <f t="shared" si="5"/>
        <v>0</v>
      </c>
      <c r="M20" s="114">
        <f>พย!K16</f>
        <v>0</v>
      </c>
      <c r="N20" s="114">
        <f>พย!O16</f>
        <v>0</v>
      </c>
      <c r="O20" s="114">
        <f t="shared" si="6"/>
        <v>0</v>
      </c>
      <c r="P20" s="114">
        <f>ธค!K16</f>
        <v>0</v>
      </c>
      <c r="Q20" s="114">
        <f>ธค!O16</f>
        <v>0</v>
      </c>
      <c r="R20" s="114">
        <f t="shared" si="7"/>
        <v>0</v>
      </c>
      <c r="S20" s="49">
        <f t="shared" si="8"/>
        <v>0</v>
      </c>
      <c r="T20" s="49">
        <f t="shared" si="0"/>
        <v>0</v>
      </c>
      <c r="U20" s="49">
        <f t="shared" si="0"/>
        <v>0</v>
      </c>
      <c r="V20" s="114">
        <f>[1]มค!K16</f>
        <v>0</v>
      </c>
      <c r="W20" s="114">
        <f>มค!O16</f>
        <v>0</v>
      </c>
      <c r="X20" s="114">
        <f t="shared" si="9"/>
        <v>0</v>
      </c>
      <c r="Y20" s="114">
        <f>กพ!K16</f>
        <v>0</v>
      </c>
      <c r="Z20" s="114">
        <f>กพ!O16</f>
        <v>0</v>
      </c>
      <c r="AA20" s="114">
        <f t="shared" si="10"/>
        <v>0</v>
      </c>
      <c r="AB20" s="114">
        <f>มีค!K16</f>
        <v>0</v>
      </c>
      <c r="AC20" s="114">
        <f>มีค!O16</f>
        <v>0</v>
      </c>
      <c r="AD20" s="114">
        <f t="shared" si="11"/>
        <v>0</v>
      </c>
      <c r="AE20" s="50">
        <f t="shared" si="12"/>
        <v>0</v>
      </c>
      <c r="AF20" s="50">
        <f t="shared" si="1"/>
        <v>0</v>
      </c>
      <c r="AG20" s="50">
        <f t="shared" si="1"/>
        <v>0</v>
      </c>
      <c r="AH20" s="114">
        <f>[1]เมย!K16</f>
        <v>0</v>
      </c>
      <c r="AI20" s="114">
        <f>เมย!O16</f>
        <v>0</v>
      </c>
      <c r="AJ20" s="114">
        <f t="shared" si="13"/>
        <v>0</v>
      </c>
      <c r="AK20" s="114">
        <f>พค!K16</f>
        <v>0</v>
      </c>
      <c r="AL20" s="114">
        <f>พค!O16</f>
        <v>0</v>
      </c>
      <c r="AM20" s="114">
        <f t="shared" si="14"/>
        <v>0</v>
      </c>
      <c r="AN20" s="114">
        <f>มิย!K16</f>
        <v>0</v>
      </c>
      <c r="AO20" s="114">
        <f>มิย!O16</f>
        <v>0</v>
      </c>
      <c r="AP20" s="114">
        <f t="shared" si="15"/>
        <v>0</v>
      </c>
      <c r="AQ20" s="51">
        <f t="shared" si="16"/>
        <v>0</v>
      </c>
      <c r="AR20" s="51">
        <f t="shared" si="2"/>
        <v>0</v>
      </c>
      <c r="AS20" s="51">
        <f t="shared" si="2"/>
        <v>0</v>
      </c>
      <c r="AT20" s="114">
        <f>กค!K16</f>
        <v>0</v>
      </c>
      <c r="AU20" s="114">
        <f>กค!O16</f>
        <v>0</v>
      </c>
      <c r="AV20" s="114">
        <f t="shared" si="17"/>
        <v>0</v>
      </c>
      <c r="AW20" s="114">
        <f>สค!K16</f>
        <v>0</v>
      </c>
      <c r="AX20" s="114">
        <f>สค!O16</f>
        <v>0</v>
      </c>
      <c r="AY20" s="114">
        <f t="shared" si="18"/>
        <v>0</v>
      </c>
      <c r="AZ20" s="114">
        <f>กย!K16</f>
        <v>0</v>
      </c>
      <c r="BA20" s="114">
        <f>กย!R16</f>
        <v>0</v>
      </c>
      <c r="BB20" s="114">
        <f t="shared" si="19"/>
        <v>0</v>
      </c>
      <c r="BC20" s="52">
        <f t="shared" si="20"/>
        <v>0</v>
      </c>
      <c r="BD20" s="52">
        <f t="shared" si="3"/>
        <v>0</v>
      </c>
      <c r="BE20" s="52">
        <f t="shared" si="3"/>
        <v>0</v>
      </c>
      <c r="BF20" s="53">
        <f t="shared" si="21"/>
        <v>0</v>
      </c>
      <c r="BG20" s="53">
        <f t="shared" si="4"/>
        <v>0</v>
      </c>
      <c r="BH20" s="53">
        <f t="shared" si="4"/>
        <v>0</v>
      </c>
    </row>
    <row r="21" spans="1:60">
      <c r="A21" s="47"/>
      <c r="B21" s="47"/>
      <c r="C21" s="47"/>
      <c r="D21" s="47"/>
      <c r="E21" s="47"/>
      <c r="F21" s="48"/>
      <c r="G21" s="48"/>
      <c r="H21" s="48"/>
      <c r="I21" s="48"/>
      <c r="J21" s="114">
        <f>ตค!K17</f>
        <v>0</v>
      </c>
      <c r="K21" s="114">
        <f>ตค!O17</f>
        <v>0</v>
      </c>
      <c r="L21" s="114">
        <f t="shared" si="5"/>
        <v>0</v>
      </c>
      <c r="M21" s="114">
        <f>พย!K17</f>
        <v>0</v>
      </c>
      <c r="N21" s="114">
        <f>พย!O17</f>
        <v>0</v>
      </c>
      <c r="O21" s="114">
        <f t="shared" si="6"/>
        <v>0</v>
      </c>
      <c r="P21" s="114">
        <f>ธค!K17</f>
        <v>0</v>
      </c>
      <c r="Q21" s="114">
        <f>ธค!O17</f>
        <v>0</v>
      </c>
      <c r="R21" s="114">
        <f t="shared" si="7"/>
        <v>0</v>
      </c>
      <c r="S21" s="49">
        <f t="shared" si="8"/>
        <v>0</v>
      </c>
      <c r="T21" s="49">
        <f t="shared" si="0"/>
        <v>0</v>
      </c>
      <c r="U21" s="49">
        <f t="shared" si="0"/>
        <v>0</v>
      </c>
      <c r="V21" s="114">
        <f>[1]มค!K17</f>
        <v>0</v>
      </c>
      <c r="W21" s="114">
        <f>มค!O17</f>
        <v>0</v>
      </c>
      <c r="X21" s="114">
        <f t="shared" si="9"/>
        <v>0</v>
      </c>
      <c r="Y21" s="114">
        <f>กพ!K17</f>
        <v>0</v>
      </c>
      <c r="Z21" s="114">
        <f>กพ!O17</f>
        <v>0</v>
      </c>
      <c r="AA21" s="114">
        <f t="shared" si="10"/>
        <v>0</v>
      </c>
      <c r="AB21" s="114">
        <f>มีค!K17</f>
        <v>0</v>
      </c>
      <c r="AC21" s="114">
        <f>มีค!O17</f>
        <v>0</v>
      </c>
      <c r="AD21" s="114">
        <f t="shared" si="11"/>
        <v>0</v>
      </c>
      <c r="AE21" s="50">
        <f t="shared" si="12"/>
        <v>0</v>
      </c>
      <c r="AF21" s="50">
        <f t="shared" si="1"/>
        <v>0</v>
      </c>
      <c r="AG21" s="50">
        <f t="shared" si="1"/>
        <v>0</v>
      </c>
      <c r="AH21" s="114">
        <f>[1]เมย!K17</f>
        <v>0</v>
      </c>
      <c r="AI21" s="114">
        <f>เมย!O17</f>
        <v>0</v>
      </c>
      <c r="AJ21" s="114">
        <f t="shared" si="13"/>
        <v>0</v>
      </c>
      <c r="AK21" s="114">
        <f>พค!K17</f>
        <v>0</v>
      </c>
      <c r="AL21" s="114">
        <f>พค!O17</f>
        <v>0</v>
      </c>
      <c r="AM21" s="114">
        <f t="shared" si="14"/>
        <v>0</v>
      </c>
      <c r="AN21" s="114">
        <f>มิย!K17</f>
        <v>0</v>
      </c>
      <c r="AO21" s="114">
        <f>มิย!O17</f>
        <v>0</v>
      </c>
      <c r="AP21" s="114">
        <f t="shared" si="15"/>
        <v>0</v>
      </c>
      <c r="AQ21" s="51">
        <f t="shared" si="16"/>
        <v>0</v>
      </c>
      <c r="AR21" s="51">
        <f t="shared" si="2"/>
        <v>0</v>
      </c>
      <c r="AS21" s="51">
        <f t="shared" si="2"/>
        <v>0</v>
      </c>
      <c r="AT21" s="114">
        <f>กค!K17</f>
        <v>0</v>
      </c>
      <c r="AU21" s="114">
        <f>กค!O17</f>
        <v>0</v>
      </c>
      <c r="AV21" s="114">
        <f t="shared" si="17"/>
        <v>0</v>
      </c>
      <c r="AW21" s="114">
        <f>สค!K17</f>
        <v>0</v>
      </c>
      <c r="AX21" s="114">
        <f>สค!O17</f>
        <v>0</v>
      </c>
      <c r="AY21" s="114">
        <f t="shared" si="18"/>
        <v>0</v>
      </c>
      <c r="AZ21" s="114">
        <f>กย!K17</f>
        <v>0</v>
      </c>
      <c r="BA21" s="114">
        <f>กย!R17</f>
        <v>0</v>
      </c>
      <c r="BB21" s="114">
        <f t="shared" si="19"/>
        <v>0</v>
      </c>
      <c r="BC21" s="52">
        <f t="shared" si="20"/>
        <v>0</v>
      </c>
      <c r="BD21" s="52">
        <f t="shared" si="3"/>
        <v>0</v>
      </c>
      <c r="BE21" s="52">
        <f t="shared" si="3"/>
        <v>0</v>
      </c>
      <c r="BF21" s="53">
        <f t="shared" si="21"/>
        <v>0</v>
      </c>
      <c r="BG21" s="53">
        <f t="shared" si="4"/>
        <v>0</v>
      </c>
      <c r="BH21" s="53">
        <f t="shared" si="4"/>
        <v>0</v>
      </c>
    </row>
    <row r="22" spans="1:60">
      <c r="A22" s="47"/>
      <c r="B22" s="47"/>
      <c r="C22" s="47"/>
      <c r="D22" s="47"/>
      <c r="E22" s="47"/>
      <c r="F22" s="48"/>
      <c r="G22" s="48"/>
      <c r="H22" s="48"/>
      <c r="I22" s="48"/>
      <c r="J22" s="114">
        <f>ตค!K18</f>
        <v>0</v>
      </c>
      <c r="K22" s="114">
        <f>ตค!O18</f>
        <v>0</v>
      </c>
      <c r="L22" s="114">
        <f t="shared" si="5"/>
        <v>0</v>
      </c>
      <c r="M22" s="114">
        <f>พย!K18</f>
        <v>0</v>
      </c>
      <c r="N22" s="114">
        <f>พย!O18</f>
        <v>0</v>
      </c>
      <c r="O22" s="114">
        <f t="shared" si="6"/>
        <v>0</v>
      </c>
      <c r="P22" s="114">
        <f>ธค!K18</f>
        <v>0</v>
      </c>
      <c r="Q22" s="114">
        <f>ธค!O18</f>
        <v>0</v>
      </c>
      <c r="R22" s="114">
        <f t="shared" si="7"/>
        <v>0</v>
      </c>
      <c r="S22" s="49">
        <f t="shared" si="8"/>
        <v>0</v>
      </c>
      <c r="T22" s="49">
        <f t="shared" si="0"/>
        <v>0</v>
      </c>
      <c r="U22" s="49">
        <f t="shared" si="0"/>
        <v>0</v>
      </c>
      <c r="V22" s="114">
        <f>[1]มค!K18</f>
        <v>0</v>
      </c>
      <c r="W22" s="114">
        <f>มค!O18</f>
        <v>0</v>
      </c>
      <c r="X22" s="114">
        <f t="shared" si="9"/>
        <v>0</v>
      </c>
      <c r="Y22" s="114">
        <f>กพ!K18</f>
        <v>0</v>
      </c>
      <c r="Z22" s="114">
        <f>กพ!O18</f>
        <v>0</v>
      </c>
      <c r="AA22" s="114">
        <f t="shared" si="10"/>
        <v>0</v>
      </c>
      <c r="AB22" s="114">
        <f>มีค!K18</f>
        <v>0</v>
      </c>
      <c r="AC22" s="114">
        <f>มีค!O18</f>
        <v>0</v>
      </c>
      <c r="AD22" s="114">
        <f t="shared" si="11"/>
        <v>0</v>
      </c>
      <c r="AE22" s="50">
        <f t="shared" si="12"/>
        <v>0</v>
      </c>
      <c r="AF22" s="50">
        <f t="shared" si="1"/>
        <v>0</v>
      </c>
      <c r="AG22" s="50">
        <f t="shared" si="1"/>
        <v>0</v>
      </c>
      <c r="AH22" s="114">
        <f>[1]เมย!K18</f>
        <v>0</v>
      </c>
      <c r="AI22" s="114">
        <f>เมย!O18</f>
        <v>0</v>
      </c>
      <c r="AJ22" s="114">
        <f t="shared" si="13"/>
        <v>0</v>
      </c>
      <c r="AK22" s="114">
        <f>พค!K18</f>
        <v>0</v>
      </c>
      <c r="AL22" s="114">
        <f>พค!O18</f>
        <v>0</v>
      </c>
      <c r="AM22" s="114">
        <f t="shared" si="14"/>
        <v>0</v>
      </c>
      <c r="AN22" s="114">
        <f>มิย!K18</f>
        <v>0</v>
      </c>
      <c r="AO22" s="114">
        <f>มิย!O18</f>
        <v>0</v>
      </c>
      <c r="AP22" s="114">
        <f t="shared" si="15"/>
        <v>0</v>
      </c>
      <c r="AQ22" s="51">
        <f t="shared" si="16"/>
        <v>0</v>
      </c>
      <c r="AR22" s="51">
        <f t="shared" si="2"/>
        <v>0</v>
      </c>
      <c r="AS22" s="51">
        <f t="shared" si="2"/>
        <v>0</v>
      </c>
      <c r="AT22" s="114">
        <f>กค!K18</f>
        <v>0</v>
      </c>
      <c r="AU22" s="114">
        <f>กค!O18</f>
        <v>0</v>
      </c>
      <c r="AV22" s="114">
        <f t="shared" si="17"/>
        <v>0</v>
      </c>
      <c r="AW22" s="114">
        <f>สค!K18</f>
        <v>0</v>
      </c>
      <c r="AX22" s="114">
        <f>สค!O18</f>
        <v>0</v>
      </c>
      <c r="AY22" s="114">
        <f t="shared" si="18"/>
        <v>0</v>
      </c>
      <c r="AZ22" s="114">
        <f>กย!K18</f>
        <v>0</v>
      </c>
      <c r="BA22" s="114">
        <f>กย!R18</f>
        <v>0</v>
      </c>
      <c r="BB22" s="114">
        <f t="shared" si="19"/>
        <v>0</v>
      </c>
      <c r="BC22" s="52">
        <f t="shared" si="20"/>
        <v>0</v>
      </c>
      <c r="BD22" s="52">
        <f t="shared" si="3"/>
        <v>0</v>
      </c>
      <c r="BE22" s="52">
        <f t="shared" si="3"/>
        <v>0</v>
      </c>
      <c r="BF22" s="53">
        <f t="shared" si="21"/>
        <v>0</v>
      </c>
      <c r="BG22" s="53">
        <f t="shared" si="4"/>
        <v>0</v>
      </c>
      <c r="BH22" s="53">
        <f t="shared" si="4"/>
        <v>0</v>
      </c>
    </row>
    <row r="23" spans="1:60">
      <c r="A23" s="47"/>
      <c r="B23" s="47"/>
      <c r="C23" s="47"/>
      <c r="D23" s="47"/>
      <c r="E23" s="47"/>
      <c r="F23" s="48"/>
      <c r="G23" s="48"/>
      <c r="H23" s="48"/>
      <c r="I23" s="48"/>
      <c r="J23" s="114">
        <f>ตค!K19</f>
        <v>0</v>
      </c>
      <c r="K23" s="114">
        <f>ตค!O19</f>
        <v>0</v>
      </c>
      <c r="L23" s="114">
        <f t="shared" si="5"/>
        <v>0</v>
      </c>
      <c r="M23" s="114">
        <f>พย!K19</f>
        <v>0</v>
      </c>
      <c r="N23" s="114">
        <f>พย!O19</f>
        <v>0</v>
      </c>
      <c r="O23" s="114">
        <f t="shared" si="6"/>
        <v>0</v>
      </c>
      <c r="P23" s="114">
        <f>ธค!K19</f>
        <v>0</v>
      </c>
      <c r="Q23" s="114">
        <f>ธค!O19</f>
        <v>0</v>
      </c>
      <c r="R23" s="114">
        <f t="shared" si="7"/>
        <v>0</v>
      </c>
      <c r="S23" s="49">
        <f t="shared" si="8"/>
        <v>0</v>
      </c>
      <c r="T23" s="49">
        <f t="shared" si="0"/>
        <v>0</v>
      </c>
      <c r="U23" s="49">
        <f t="shared" si="0"/>
        <v>0</v>
      </c>
      <c r="V23" s="114">
        <f>[1]มค!K19</f>
        <v>0</v>
      </c>
      <c r="W23" s="114">
        <f>มค!O19</f>
        <v>0</v>
      </c>
      <c r="X23" s="114">
        <f t="shared" si="9"/>
        <v>0</v>
      </c>
      <c r="Y23" s="114">
        <f>กพ!K19</f>
        <v>0</v>
      </c>
      <c r="Z23" s="114">
        <f>กพ!O19</f>
        <v>0</v>
      </c>
      <c r="AA23" s="114">
        <f t="shared" si="10"/>
        <v>0</v>
      </c>
      <c r="AB23" s="114">
        <f>มีค!K19</f>
        <v>0</v>
      </c>
      <c r="AC23" s="114">
        <f>มีค!O19</f>
        <v>0</v>
      </c>
      <c r="AD23" s="114">
        <f t="shared" si="11"/>
        <v>0</v>
      </c>
      <c r="AE23" s="50">
        <f t="shared" si="12"/>
        <v>0</v>
      </c>
      <c r="AF23" s="50">
        <f t="shared" si="1"/>
        <v>0</v>
      </c>
      <c r="AG23" s="50">
        <f t="shared" si="1"/>
        <v>0</v>
      </c>
      <c r="AH23" s="114">
        <f>[1]เมย!K19</f>
        <v>0</v>
      </c>
      <c r="AI23" s="114">
        <f>เมย!O19</f>
        <v>0</v>
      </c>
      <c r="AJ23" s="114">
        <f t="shared" si="13"/>
        <v>0</v>
      </c>
      <c r="AK23" s="114">
        <f>พค!K19</f>
        <v>0</v>
      </c>
      <c r="AL23" s="114">
        <f>พค!O19</f>
        <v>0</v>
      </c>
      <c r="AM23" s="114">
        <f t="shared" si="14"/>
        <v>0</v>
      </c>
      <c r="AN23" s="114">
        <f>มิย!K19</f>
        <v>0</v>
      </c>
      <c r="AO23" s="114">
        <f>มิย!O19</f>
        <v>0</v>
      </c>
      <c r="AP23" s="114">
        <f t="shared" si="15"/>
        <v>0</v>
      </c>
      <c r="AQ23" s="51">
        <f t="shared" si="16"/>
        <v>0</v>
      </c>
      <c r="AR23" s="51">
        <f t="shared" si="2"/>
        <v>0</v>
      </c>
      <c r="AS23" s="51">
        <f t="shared" si="2"/>
        <v>0</v>
      </c>
      <c r="AT23" s="114">
        <f>กค!K19</f>
        <v>0</v>
      </c>
      <c r="AU23" s="114">
        <f>กค!O19</f>
        <v>0</v>
      </c>
      <c r="AV23" s="114">
        <f t="shared" si="17"/>
        <v>0</v>
      </c>
      <c r="AW23" s="114">
        <f>สค!K19</f>
        <v>0</v>
      </c>
      <c r="AX23" s="114">
        <f>สค!O19</f>
        <v>0</v>
      </c>
      <c r="AY23" s="114">
        <f t="shared" si="18"/>
        <v>0</v>
      </c>
      <c r="AZ23" s="114">
        <f>กย!K19</f>
        <v>0</v>
      </c>
      <c r="BA23" s="114">
        <f>กย!R19</f>
        <v>0</v>
      </c>
      <c r="BB23" s="114">
        <f t="shared" si="19"/>
        <v>0</v>
      </c>
      <c r="BC23" s="52">
        <f t="shared" si="20"/>
        <v>0</v>
      </c>
      <c r="BD23" s="52">
        <f t="shared" si="3"/>
        <v>0</v>
      </c>
      <c r="BE23" s="52">
        <f t="shared" si="3"/>
        <v>0</v>
      </c>
      <c r="BF23" s="53">
        <f t="shared" si="21"/>
        <v>0</v>
      </c>
      <c r="BG23" s="53">
        <f t="shared" si="4"/>
        <v>0</v>
      </c>
      <c r="BH23" s="53">
        <f t="shared" si="4"/>
        <v>0</v>
      </c>
    </row>
    <row r="24" spans="1:60">
      <c r="A24" s="47"/>
      <c r="B24" s="47"/>
      <c r="C24" s="47"/>
      <c r="D24" s="47"/>
      <c r="E24" s="47"/>
      <c r="F24" s="48"/>
      <c r="G24" s="48"/>
      <c r="H24" s="48"/>
      <c r="I24" s="48"/>
      <c r="J24" s="114">
        <f>ตค!K20</f>
        <v>0</v>
      </c>
      <c r="K24" s="114">
        <f>ตค!O20</f>
        <v>0</v>
      </c>
      <c r="L24" s="114">
        <f t="shared" si="5"/>
        <v>0</v>
      </c>
      <c r="M24" s="114">
        <f>พย!K20</f>
        <v>0</v>
      </c>
      <c r="N24" s="114">
        <f>พย!O20</f>
        <v>0</v>
      </c>
      <c r="O24" s="114">
        <f t="shared" si="6"/>
        <v>0</v>
      </c>
      <c r="P24" s="114">
        <f>ธค!K20</f>
        <v>0</v>
      </c>
      <c r="Q24" s="114">
        <f>ธค!O20</f>
        <v>0</v>
      </c>
      <c r="R24" s="114">
        <f t="shared" si="7"/>
        <v>0</v>
      </c>
      <c r="S24" s="49">
        <f t="shared" si="8"/>
        <v>0</v>
      </c>
      <c r="T24" s="49">
        <f t="shared" si="0"/>
        <v>0</v>
      </c>
      <c r="U24" s="49">
        <f t="shared" si="0"/>
        <v>0</v>
      </c>
      <c r="V24" s="114">
        <f>[1]มค!K20</f>
        <v>0</v>
      </c>
      <c r="W24" s="114">
        <f>มค!O20</f>
        <v>0</v>
      </c>
      <c r="X24" s="114">
        <f t="shared" si="9"/>
        <v>0</v>
      </c>
      <c r="Y24" s="114">
        <f>กพ!K20</f>
        <v>0</v>
      </c>
      <c r="Z24" s="114">
        <f>กพ!O20</f>
        <v>0</v>
      </c>
      <c r="AA24" s="114">
        <f t="shared" si="10"/>
        <v>0</v>
      </c>
      <c r="AB24" s="114">
        <f>มีค!K20</f>
        <v>0</v>
      </c>
      <c r="AC24" s="114">
        <f>มีค!O20</f>
        <v>0</v>
      </c>
      <c r="AD24" s="114">
        <f t="shared" si="11"/>
        <v>0</v>
      </c>
      <c r="AE24" s="50">
        <f t="shared" si="12"/>
        <v>0</v>
      </c>
      <c r="AF24" s="50">
        <f t="shared" si="1"/>
        <v>0</v>
      </c>
      <c r="AG24" s="50">
        <f t="shared" si="1"/>
        <v>0</v>
      </c>
      <c r="AH24" s="114">
        <f>[1]เมย!K20</f>
        <v>0</v>
      </c>
      <c r="AI24" s="114">
        <f>เมย!O20</f>
        <v>0</v>
      </c>
      <c r="AJ24" s="114">
        <f t="shared" si="13"/>
        <v>0</v>
      </c>
      <c r="AK24" s="114">
        <f>พค!K20</f>
        <v>0</v>
      </c>
      <c r="AL24" s="114">
        <f>พค!O20</f>
        <v>0</v>
      </c>
      <c r="AM24" s="114">
        <f t="shared" si="14"/>
        <v>0</v>
      </c>
      <c r="AN24" s="114">
        <f>มิย!K20</f>
        <v>0</v>
      </c>
      <c r="AO24" s="114">
        <f>มิย!O20</f>
        <v>0</v>
      </c>
      <c r="AP24" s="114">
        <f t="shared" si="15"/>
        <v>0</v>
      </c>
      <c r="AQ24" s="51">
        <f t="shared" si="16"/>
        <v>0</v>
      </c>
      <c r="AR24" s="51">
        <f t="shared" si="2"/>
        <v>0</v>
      </c>
      <c r="AS24" s="51">
        <f t="shared" si="2"/>
        <v>0</v>
      </c>
      <c r="AT24" s="114">
        <f>กค!K20</f>
        <v>0</v>
      </c>
      <c r="AU24" s="114">
        <f>กค!O20</f>
        <v>0</v>
      </c>
      <c r="AV24" s="114">
        <f t="shared" si="17"/>
        <v>0</v>
      </c>
      <c r="AW24" s="114">
        <f>สค!K20</f>
        <v>0</v>
      </c>
      <c r="AX24" s="114">
        <f>สค!O20</f>
        <v>0</v>
      </c>
      <c r="AY24" s="114">
        <f t="shared" si="18"/>
        <v>0</v>
      </c>
      <c r="AZ24" s="114">
        <f>กย!K20</f>
        <v>0</v>
      </c>
      <c r="BA24" s="114">
        <f>กย!R20</f>
        <v>0</v>
      </c>
      <c r="BB24" s="114">
        <f t="shared" si="19"/>
        <v>0</v>
      </c>
      <c r="BC24" s="52">
        <f t="shared" si="20"/>
        <v>0</v>
      </c>
      <c r="BD24" s="52">
        <f t="shared" si="3"/>
        <v>0</v>
      </c>
      <c r="BE24" s="52">
        <f t="shared" si="3"/>
        <v>0</v>
      </c>
      <c r="BF24" s="53">
        <f t="shared" si="21"/>
        <v>0</v>
      </c>
      <c r="BG24" s="53">
        <f t="shared" si="4"/>
        <v>0</v>
      </c>
      <c r="BH24" s="53">
        <f t="shared" si="4"/>
        <v>0</v>
      </c>
    </row>
    <row r="25" spans="1:60">
      <c r="A25" s="47"/>
      <c r="B25" s="47"/>
      <c r="C25" s="47"/>
      <c r="D25" s="47"/>
      <c r="E25" s="47"/>
      <c r="F25" s="48"/>
      <c r="G25" s="48"/>
      <c r="H25" s="48"/>
      <c r="I25" s="48"/>
      <c r="J25" s="114">
        <f>ตค!K21</f>
        <v>0</v>
      </c>
      <c r="K25" s="114">
        <f>ตค!O21</f>
        <v>0</v>
      </c>
      <c r="L25" s="114">
        <f t="shared" si="5"/>
        <v>0</v>
      </c>
      <c r="M25" s="114">
        <f>พย!K21</f>
        <v>0</v>
      </c>
      <c r="N25" s="114">
        <f>พย!O21</f>
        <v>0</v>
      </c>
      <c r="O25" s="114">
        <f t="shared" si="6"/>
        <v>0</v>
      </c>
      <c r="P25" s="114">
        <f>ธค!K21</f>
        <v>0</v>
      </c>
      <c r="Q25" s="114">
        <f>ธค!O21</f>
        <v>0</v>
      </c>
      <c r="R25" s="114">
        <f t="shared" si="7"/>
        <v>0</v>
      </c>
      <c r="S25" s="49">
        <f t="shared" si="8"/>
        <v>0</v>
      </c>
      <c r="T25" s="49">
        <f t="shared" si="0"/>
        <v>0</v>
      </c>
      <c r="U25" s="49">
        <f t="shared" si="0"/>
        <v>0</v>
      </c>
      <c r="V25" s="114">
        <f>[1]มค!K21</f>
        <v>0</v>
      </c>
      <c r="W25" s="114">
        <f>มค!O21</f>
        <v>0</v>
      </c>
      <c r="X25" s="114">
        <f t="shared" si="9"/>
        <v>0</v>
      </c>
      <c r="Y25" s="114">
        <f>กพ!K21</f>
        <v>0</v>
      </c>
      <c r="Z25" s="114">
        <f>กพ!O21</f>
        <v>0</v>
      </c>
      <c r="AA25" s="114">
        <f t="shared" si="10"/>
        <v>0</v>
      </c>
      <c r="AB25" s="114">
        <f>มีค!K21</f>
        <v>0</v>
      </c>
      <c r="AC25" s="114">
        <f>มีค!O21</f>
        <v>0</v>
      </c>
      <c r="AD25" s="114">
        <f t="shared" si="11"/>
        <v>0</v>
      </c>
      <c r="AE25" s="50">
        <f t="shared" si="12"/>
        <v>0</v>
      </c>
      <c r="AF25" s="50">
        <f t="shared" si="1"/>
        <v>0</v>
      </c>
      <c r="AG25" s="50">
        <f t="shared" si="1"/>
        <v>0</v>
      </c>
      <c r="AH25" s="114">
        <f>[1]เมย!K21</f>
        <v>0</v>
      </c>
      <c r="AI25" s="114">
        <f>เมย!O21</f>
        <v>0</v>
      </c>
      <c r="AJ25" s="114">
        <f t="shared" si="13"/>
        <v>0</v>
      </c>
      <c r="AK25" s="114">
        <f>พค!K21</f>
        <v>0</v>
      </c>
      <c r="AL25" s="114">
        <f>พค!O21</f>
        <v>0</v>
      </c>
      <c r="AM25" s="114">
        <f t="shared" si="14"/>
        <v>0</v>
      </c>
      <c r="AN25" s="114">
        <f>มิย!K21</f>
        <v>0</v>
      </c>
      <c r="AO25" s="114">
        <f>มิย!O21</f>
        <v>0</v>
      </c>
      <c r="AP25" s="114">
        <f t="shared" si="15"/>
        <v>0</v>
      </c>
      <c r="AQ25" s="51">
        <f t="shared" si="16"/>
        <v>0</v>
      </c>
      <c r="AR25" s="51">
        <f t="shared" si="2"/>
        <v>0</v>
      </c>
      <c r="AS25" s="51">
        <f t="shared" si="2"/>
        <v>0</v>
      </c>
      <c r="AT25" s="114">
        <f>กค!K21</f>
        <v>0</v>
      </c>
      <c r="AU25" s="114">
        <f>กค!O21</f>
        <v>0</v>
      </c>
      <c r="AV25" s="114">
        <f t="shared" si="17"/>
        <v>0</v>
      </c>
      <c r="AW25" s="114">
        <f>สค!K21</f>
        <v>0</v>
      </c>
      <c r="AX25" s="114">
        <f>สค!O21</f>
        <v>0</v>
      </c>
      <c r="AY25" s="114">
        <f t="shared" si="18"/>
        <v>0</v>
      </c>
      <c r="AZ25" s="114">
        <f>กย!K21</f>
        <v>0</v>
      </c>
      <c r="BA25" s="114">
        <f>กย!R21</f>
        <v>0</v>
      </c>
      <c r="BB25" s="114">
        <f t="shared" si="19"/>
        <v>0</v>
      </c>
      <c r="BC25" s="52">
        <f t="shared" si="20"/>
        <v>0</v>
      </c>
      <c r="BD25" s="52">
        <f t="shared" si="3"/>
        <v>0</v>
      </c>
      <c r="BE25" s="52">
        <f t="shared" si="3"/>
        <v>0</v>
      </c>
      <c r="BF25" s="53">
        <f t="shared" si="21"/>
        <v>0</v>
      </c>
      <c r="BG25" s="53">
        <f t="shared" si="4"/>
        <v>0</v>
      </c>
      <c r="BH25" s="53">
        <f t="shared" si="4"/>
        <v>0</v>
      </c>
    </row>
    <row r="26" spans="1:60">
      <c r="A26" s="47"/>
      <c r="B26" s="47"/>
      <c r="C26" s="47"/>
      <c r="D26" s="47"/>
      <c r="E26" s="47"/>
      <c r="F26" s="48"/>
      <c r="G26" s="48"/>
      <c r="H26" s="48"/>
      <c r="I26" s="48"/>
      <c r="J26" s="114">
        <f>ตค!K22</f>
        <v>0</v>
      </c>
      <c r="K26" s="114">
        <f>ตค!O22</f>
        <v>0</v>
      </c>
      <c r="L26" s="114">
        <f t="shared" si="5"/>
        <v>0</v>
      </c>
      <c r="M26" s="114">
        <f>พย!K22</f>
        <v>0</v>
      </c>
      <c r="N26" s="114">
        <f>พย!O22</f>
        <v>0</v>
      </c>
      <c r="O26" s="114">
        <f t="shared" si="6"/>
        <v>0</v>
      </c>
      <c r="P26" s="114">
        <f>ธค!K22</f>
        <v>0</v>
      </c>
      <c r="Q26" s="114">
        <f>ธค!O22</f>
        <v>0</v>
      </c>
      <c r="R26" s="114">
        <f t="shared" si="7"/>
        <v>0</v>
      </c>
      <c r="S26" s="49">
        <f t="shared" si="8"/>
        <v>0</v>
      </c>
      <c r="T26" s="49">
        <f t="shared" si="0"/>
        <v>0</v>
      </c>
      <c r="U26" s="49">
        <f t="shared" si="0"/>
        <v>0</v>
      </c>
      <c r="V26" s="114">
        <f>[1]มค!K22</f>
        <v>0</v>
      </c>
      <c r="W26" s="114">
        <f>มค!O22</f>
        <v>0</v>
      </c>
      <c r="X26" s="114">
        <f t="shared" si="9"/>
        <v>0</v>
      </c>
      <c r="Y26" s="114">
        <f>กพ!K22</f>
        <v>0</v>
      </c>
      <c r="Z26" s="114">
        <f>กพ!O22</f>
        <v>0</v>
      </c>
      <c r="AA26" s="114">
        <f t="shared" si="10"/>
        <v>0</v>
      </c>
      <c r="AB26" s="114">
        <f>มีค!K22</f>
        <v>0</v>
      </c>
      <c r="AC26" s="114">
        <f>มีค!O22</f>
        <v>0</v>
      </c>
      <c r="AD26" s="114">
        <f t="shared" si="11"/>
        <v>0</v>
      </c>
      <c r="AE26" s="50">
        <f t="shared" si="12"/>
        <v>0</v>
      </c>
      <c r="AF26" s="50">
        <f t="shared" si="1"/>
        <v>0</v>
      </c>
      <c r="AG26" s="50">
        <f t="shared" si="1"/>
        <v>0</v>
      </c>
      <c r="AH26" s="114">
        <f>[1]เมย!K22</f>
        <v>0</v>
      </c>
      <c r="AI26" s="114">
        <f>เมย!O22</f>
        <v>0</v>
      </c>
      <c r="AJ26" s="114">
        <f t="shared" si="13"/>
        <v>0</v>
      </c>
      <c r="AK26" s="114">
        <f>พค!K22</f>
        <v>0</v>
      </c>
      <c r="AL26" s="114">
        <f>พค!O22</f>
        <v>0</v>
      </c>
      <c r="AM26" s="114">
        <f t="shared" si="14"/>
        <v>0</v>
      </c>
      <c r="AN26" s="114">
        <f>มิย!K22</f>
        <v>0</v>
      </c>
      <c r="AO26" s="114">
        <f>มิย!O22</f>
        <v>0</v>
      </c>
      <c r="AP26" s="114">
        <f t="shared" si="15"/>
        <v>0</v>
      </c>
      <c r="AQ26" s="51">
        <f t="shared" si="16"/>
        <v>0</v>
      </c>
      <c r="AR26" s="51">
        <f t="shared" si="2"/>
        <v>0</v>
      </c>
      <c r="AS26" s="51">
        <f t="shared" si="2"/>
        <v>0</v>
      </c>
      <c r="AT26" s="114">
        <f>กค!K22</f>
        <v>0</v>
      </c>
      <c r="AU26" s="114">
        <f>กค!O22</f>
        <v>0</v>
      </c>
      <c r="AV26" s="114">
        <f t="shared" si="17"/>
        <v>0</v>
      </c>
      <c r="AW26" s="114">
        <f>สค!K22</f>
        <v>0</v>
      </c>
      <c r="AX26" s="114">
        <f>สค!O22</f>
        <v>0</v>
      </c>
      <c r="AY26" s="114">
        <f t="shared" si="18"/>
        <v>0</v>
      </c>
      <c r="AZ26" s="114">
        <f>กย!K22</f>
        <v>0</v>
      </c>
      <c r="BA26" s="114">
        <f>กย!R22</f>
        <v>0</v>
      </c>
      <c r="BB26" s="114">
        <f t="shared" si="19"/>
        <v>0</v>
      </c>
      <c r="BC26" s="52">
        <f t="shared" si="20"/>
        <v>0</v>
      </c>
      <c r="BD26" s="52">
        <f t="shared" si="3"/>
        <v>0</v>
      </c>
      <c r="BE26" s="52">
        <f t="shared" si="3"/>
        <v>0</v>
      </c>
      <c r="BF26" s="53">
        <f t="shared" si="21"/>
        <v>0</v>
      </c>
      <c r="BG26" s="53">
        <f t="shared" si="4"/>
        <v>0</v>
      </c>
      <c r="BH26" s="53">
        <f t="shared" si="4"/>
        <v>0</v>
      </c>
    </row>
    <row r="27" spans="1:60">
      <c r="A27" s="47"/>
      <c r="B27" s="47"/>
      <c r="C27" s="47"/>
      <c r="D27" s="47"/>
      <c r="E27" s="47"/>
      <c r="F27" s="48"/>
      <c r="G27" s="48"/>
      <c r="H27" s="48"/>
      <c r="I27" s="48"/>
      <c r="J27" s="114">
        <f>ตค!K23</f>
        <v>0</v>
      </c>
      <c r="K27" s="114">
        <f>ตค!O23</f>
        <v>0</v>
      </c>
      <c r="L27" s="114">
        <f t="shared" si="5"/>
        <v>0</v>
      </c>
      <c r="M27" s="114">
        <f>พย!K23</f>
        <v>0</v>
      </c>
      <c r="N27" s="114">
        <f>พย!O23</f>
        <v>0</v>
      </c>
      <c r="O27" s="114">
        <f t="shared" si="6"/>
        <v>0</v>
      </c>
      <c r="P27" s="114">
        <f>ธค!K23</f>
        <v>0</v>
      </c>
      <c r="Q27" s="114">
        <f>ธค!O23</f>
        <v>0</v>
      </c>
      <c r="R27" s="114">
        <f t="shared" si="7"/>
        <v>0</v>
      </c>
      <c r="S27" s="49">
        <f t="shared" si="8"/>
        <v>0</v>
      </c>
      <c r="T27" s="49">
        <f t="shared" si="0"/>
        <v>0</v>
      </c>
      <c r="U27" s="49">
        <f t="shared" si="0"/>
        <v>0</v>
      </c>
      <c r="V27" s="114">
        <f>[1]มค!K23</f>
        <v>0</v>
      </c>
      <c r="W27" s="114">
        <f>มค!O23</f>
        <v>0</v>
      </c>
      <c r="X27" s="114">
        <f t="shared" si="9"/>
        <v>0</v>
      </c>
      <c r="Y27" s="114">
        <f>กพ!K23</f>
        <v>0</v>
      </c>
      <c r="Z27" s="114">
        <f>กพ!O23</f>
        <v>0</v>
      </c>
      <c r="AA27" s="114">
        <f t="shared" si="10"/>
        <v>0</v>
      </c>
      <c r="AB27" s="114">
        <f>มีค!K23</f>
        <v>0</v>
      </c>
      <c r="AC27" s="114">
        <f>มีค!O23</f>
        <v>0</v>
      </c>
      <c r="AD27" s="114">
        <f t="shared" si="11"/>
        <v>0</v>
      </c>
      <c r="AE27" s="50">
        <f t="shared" si="12"/>
        <v>0</v>
      </c>
      <c r="AF27" s="50">
        <f t="shared" si="1"/>
        <v>0</v>
      </c>
      <c r="AG27" s="50">
        <f t="shared" si="1"/>
        <v>0</v>
      </c>
      <c r="AH27" s="114">
        <f>[1]เมย!K23</f>
        <v>0</v>
      </c>
      <c r="AI27" s="114">
        <f>เมย!O23</f>
        <v>0</v>
      </c>
      <c r="AJ27" s="114">
        <f t="shared" si="13"/>
        <v>0</v>
      </c>
      <c r="AK27" s="114">
        <f>พค!K23</f>
        <v>0</v>
      </c>
      <c r="AL27" s="114">
        <f>พค!O23</f>
        <v>0</v>
      </c>
      <c r="AM27" s="114">
        <f t="shared" si="14"/>
        <v>0</v>
      </c>
      <c r="AN27" s="114">
        <f>มิย!K23</f>
        <v>0</v>
      </c>
      <c r="AO27" s="114">
        <f>มิย!O23</f>
        <v>0</v>
      </c>
      <c r="AP27" s="114">
        <f t="shared" si="15"/>
        <v>0</v>
      </c>
      <c r="AQ27" s="51">
        <f t="shared" si="16"/>
        <v>0</v>
      </c>
      <c r="AR27" s="51">
        <f t="shared" si="2"/>
        <v>0</v>
      </c>
      <c r="AS27" s="51">
        <f t="shared" si="2"/>
        <v>0</v>
      </c>
      <c r="AT27" s="114">
        <f>กค!K23</f>
        <v>0</v>
      </c>
      <c r="AU27" s="114">
        <f>กค!O23</f>
        <v>0</v>
      </c>
      <c r="AV27" s="114">
        <f t="shared" si="17"/>
        <v>0</v>
      </c>
      <c r="AW27" s="114">
        <f>สค!K23</f>
        <v>0</v>
      </c>
      <c r="AX27" s="114">
        <f>สค!O23</f>
        <v>0</v>
      </c>
      <c r="AY27" s="114">
        <f t="shared" si="18"/>
        <v>0</v>
      </c>
      <c r="AZ27" s="114">
        <f>กย!K23</f>
        <v>0</v>
      </c>
      <c r="BA27" s="114">
        <f>กย!R23</f>
        <v>0</v>
      </c>
      <c r="BB27" s="114">
        <f t="shared" si="19"/>
        <v>0</v>
      </c>
      <c r="BC27" s="52">
        <f t="shared" si="20"/>
        <v>0</v>
      </c>
      <c r="BD27" s="52">
        <f t="shared" si="3"/>
        <v>0</v>
      </c>
      <c r="BE27" s="52">
        <f t="shared" si="3"/>
        <v>0</v>
      </c>
      <c r="BF27" s="53">
        <f t="shared" si="21"/>
        <v>0</v>
      </c>
      <c r="BG27" s="53">
        <f t="shared" si="4"/>
        <v>0</v>
      </c>
      <c r="BH27" s="53">
        <f t="shared" si="4"/>
        <v>0</v>
      </c>
    </row>
    <row r="28" spans="1:60">
      <c r="A28" s="47"/>
      <c r="B28" s="47"/>
      <c r="C28" s="47"/>
      <c r="D28" s="47"/>
      <c r="E28" s="47"/>
      <c r="F28" s="48"/>
      <c r="G28" s="48"/>
      <c r="H28" s="48"/>
      <c r="I28" s="48"/>
      <c r="J28" s="114">
        <f>ตค!K24</f>
        <v>0</v>
      </c>
      <c r="K28" s="114">
        <f>ตค!O24</f>
        <v>0</v>
      </c>
      <c r="L28" s="114">
        <f t="shared" si="5"/>
        <v>0</v>
      </c>
      <c r="M28" s="114">
        <f>พย!K24</f>
        <v>0</v>
      </c>
      <c r="N28" s="114">
        <f>พย!O24</f>
        <v>0</v>
      </c>
      <c r="O28" s="114">
        <f t="shared" si="6"/>
        <v>0</v>
      </c>
      <c r="P28" s="114">
        <f>ธค!K24</f>
        <v>0</v>
      </c>
      <c r="Q28" s="114">
        <f>ธค!O24</f>
        <v>0</v>
      </c>
      <c r="R28" s="114">
        <f t="shared" si="7"/>
        <v>0</v>
      </c>
      <c r="S28" s="49">
        <f t="shared" si="8"/>
        <v>0</v>
      </c>
      <c r="T28" s="49">
        <f t="shared" si="8"/>
        <v>0</v>
      </c>
      <c r="U28" s="49">
        <f t="shared" si="8"/>
        <v>0</v>
      </c>
      <c r="V28" s="114">
        <f>[1]มค!K24</f>
        <v>0</v>
      </c>
      <c r="W28" s="114">
        <f>มค!O24</f>
        <v>0</v>
      </c>
      <c r="X28" s="114">
        <f t="shared" si="9"/>
        <v>0</v>
      </c>
      <c r="Y28" s="114">
        <f>กพ!K24</f>
        <v>0</v>
      </c>
      <c r="Z28" s="114">
        <f>กพ!O24</f>
        <v>0</v>
      </c>
      <c r="AA28" s="114">
        <f t="shared" si="10"/>
        <v>0</v>
      </c>
      <c r="AB28" s="114">
        <f>มีค!K24</f>
        <v>0</v>
      </c>
      <c r="AC28" s="114">
        <f>มีค!O24</f>
        <v>0</v>
      </c>
      <c r="AD28" s="114">
        <f t="shared" si="11"/>
        <v>0</v>
      </c>
      <c r="AE28" s="50">
        <f t="shared" si="12"/>
        <v>0</v>
      </c>
      <c r="AF28" s="50">
        <f t="shared" si="12"/>
        <v>0</v>
      </c>
      <c r="AG28" s="50">
        <f t="shared" si="12"/>
        <v>0</v>
      </c>
      <c r="AH28" s="114">
        <f>[1]เมย!K24</f>
        <v>0</v>
      </c>
      <c r="AI28" s="114">
        <f>เมย!O24</f>
        <v>0</v>
      </c>
      <c r="AJ28" s="114">
        <f t="shared" si="13"/>
        <v>0</v>
      </c>
      <c r="AK28" s="114">
        <f>พค!K24</f>
        <v>0</v>
      </c>
      <c r="AL28" s="114">
        <f>พค!O24</f>
        <v>0</v>
      </c>
      <c r="AM28" s="114">
        <f t="shared" si="14"/>
        <v>0</v>
      </c>
      <c r="AN28" s="114">
        <f>มิย!K24</f>
        <v>0</v>
      </c>
      <c r="AO28" s="114">
        <f>มิย!O24</f>
        <v>0</v>
      </c>
      <c r="AP28" s="114">
        <f t="shared" si="15"/>
        <v>0</v>
      </c>
      <c r="AQ28" s="51">
        <f t="shared" si="16"/>
        <v>0</v>
      </c>
      <c r="AR28" s="51">
        <f t="shared" si="16"/>
        <v>0</v>
      </c>
      <c r="AS28" s="51">
        <f t="shared" si="16"/>
        <v>0</v>
      </c>
      <c r="AT28" s="114">
        <f>กค!K24</f>
        <v>0</v>
      </c>
      <c r="AU28" s="114">
        <f>กค!O24</f>
        <v>0</v>
      </c>
      <c r="AV28" s="114">
        <f t="shared" si="17"/>
        <v>0</v>
      </c>
      <c r="AW28" s="114">
        <f>สค!K24</f>
        <v>0</v>
      </c>
      <c r="AX28" s="114">
        <f>สค!O24</f>
        <v>0</v>
      </c>
      <c r="AY28" s="114">
        <f t="shared" si="18"/>
        <v>0</v>
      </c>
      <c r="AZ28" s="114">
        <f>กย!K24</f>
        <v>0</v>
      </c>
      <c r="BA28" s="114">
        <f>กย!R24</f>
        <v>0</v>
      </c>
      <c r="BB28" s="114">
        <f t="shared" si="19"/>
        <v>0</v>
      </c>
      <c r="BC28" s="52">
        <f t="shared" si="20"/>
        <v>0</v>
      </c>
      <c r="BD28" s="52">
        <f t="shared" si="20"/>
        <v>0</v>
      </c>
      <c r="BE28" s="52">
        <f t="shared" si="20"/>
        <v>0</v>
      </c>
      <c r="BF28" s="53">
        <f t="shared" si="21"/>
        <v>0</v>
      </c>
      <c r="BG28" s="53">
        <f t="shared" si="21"/>
        <v>0</v>
      </c>
      <c r="BH28" s="53">
        <f t="shared" si="21"/>
        <v>0</v>
      </c>
    </row>
    <row r="29" spans="1:60">
      <c r="A29" s="47"/>
      <c r="B29" s="47"/>
      <c r="C29" s="47"/>
      <c r="D29" s="47"/>
      <c r="E29" s="47"/>
      <c r="F29" s="48"/>
      <c r="G29" s="48"/>
      <c r="H29" s="48"/>
      <c r="I29" s="48"/>
      <c r="J29" s="114">
        <f>ตค!K25</f>
        <v>0</v>
      </c>
      <c r="K29" s="114">
        <f>ตค!O25</f>
        <v>0</v>
      </c>
      <c r="L29" s="114">
        <f t="shared" si="5"/>
        <v>0</v>
      </c>
      <c r="M29" s="114">
        <f>พย!K25</f>
        <v>0</v>
      </c>
      <c r="N29" s="114">
        <f>พย!O25</f>
        <v>0</v>
      </c>
      <c r="O29" s="114">
        <f t="shared" si="6"/>
        <v>0</v>
      </c>
      <c r="P29" s="114">
        <f>ธค!K25</f>
        <v>0</v>
      </c>
      <c r="Q29" s="114">
        <f>ธค!O25</f>
        <v>0</v>
      </c>
      <c r="R29" s="114">
        <f t="shared" si="7"/>
        <v>0</v>
      </c>
      <c r="S29" s="49">
        <f t="shared" si="8"/>
        <v>0</v>
      </c>
      <c r="T29" s="49">
        <f t="shared" si="8"/>
        <v>0</v>
      </c>
      <c r="U29" s="49">
        <f t="shared" si="8"/>
        <v>0</v>
      </c>
      <c r="V29" s="114">
        <f>[1]มค!K25</f>
        <v>0</v>
      </c>
      <c r="W29" s="114">
        <f>มค!O25</f>
        <v>0</v>
      </c>
      <c r="X29" s="114">
        <f t="shared" si="9"/>
        <v>0</v>
      </c>
      <c r="Y29" s="114">
        <f>กพ!K25</f>
        <v>0</v>
      </c>
      <c r="Z29" s="114">
        <f>กพ!O25</f>
        <v>0</v>
      </c>
      <c r="AA29" s="114">
        <f t="shared" si="10"/>
        <v>0</v>
      </c>
      <c r="AB29" s="114">
        <f>มีค!K25</f>
        <v>0</v>
      </c>
      <c r="AC29" s="114">
        <f>มีค!O25</f>
        <v>0</v>
      </c>
      <c r="AD29" s="114">
        <f t="shared" si="11"/>
        <v>0</v>
      </c>
      <c r="AE29" s="50">
        <f t="shared" si="12"/>
        <v>0</v>
      </c>
      <c r="AF29" s="50">
        <f t="shared" si="12"/>
        <v>0</v>
      </c>
      <c r="AG29" s="50">
        <f t="shared" si="12"/>
        <v>0</v>
      </c>
      <c r="AH29" s="114">
        <f>[1]เมย!K25</f>
        <v>0</v>
      </c>
      <c r="AI29" s="114">
        <f>เมย!O25</f>
        <v>0</v>
      </c>
      <c r="AJ29" s="114">
        <f t="shared" si="13"/>
        <v>0</v>
      </c>
      <c r="AK29" s="114">
        <f>พค!K25</f>
        <v>0</v>
      </c>
      <c r="AL29" s="114">
        <f>พค!O25</f>
        <v>0</v>
      </c>
      <c r="AM29" s="114">
        <f t="shared" si="14"/>
        <v>0</v>
      </c>
      <c r="AN29" s="114">
        <f>มิย!K25</f>
        <v>0</v>
      </c>
      <c r="AO29" s="114">
        <f>มิย!O25</f>
        <v>0</v>
      </c>
      <c r="AP29" s="114">
        <f t="shared" si="15"/>
        <v>0</v>
      </c>
      <c r="AQ29" s="51">
        <f t="shared" si="16"/>
        <v>0</v>
      </c>
      <c r="AR29" s="51">
        <f t="shared" si="16"/>
        <v>0</v>
      </c>
      <c r="AS29" s="51">
        <f t="shared" si="16"/>
        <v>0</v>
      </c>
      <c r="AT29" s="114">
        <f>กค!K25</f>
        <v>0</v>
      </c>
      <c r="AU29" s="114">
        <f>กค!O25</f>
        <v>0</v>
      </c>
      <c r="AV29" s="114">
        <f t="shared" si="17"/>
        <v>0</v>
      </c>
      <c r="AW29" s="114">
        <f>สค!K25</f>
        <v>0</v>
      </c>
      <c r="AX29" s="114">
        <f>สค!O25</f>
        <v>0</v>
      </c>
      <c r="AY29" s="114">
        <f t="shared" si="18"/>
        <v>0</v>
      </c>
      <c r="AZ29" s="114">
        <f>กย!K25</f>
        <v>0</v>
      </c>
      <c r="BA29" s="114">
        <f>กย!R25</f>
        <v>0</v>
      </c>
      <c r="BB29" s="114">
        <f t="shared" si="19"/>
        <v>0</v>
      </c>
      <c r="BC29" s="52">
        <f t="shared" si="20"/>
        <v>0</v>
      </c>
      <c r="BD29" s="52">
        <f t="shared" si="20"/>
        <v>0</v>
      </c>
      <c r="BE29" s="52">
        <f t="shared" si="20"/>
        <v>0</v>
      </c>
      <c r="BF29" s="53">
        <f t="shared" si="21"/>
        <v>0</v>
      </c>
      <c r="BG29" s="53">
        <f t="shared" si="21"/>
        <v>0</v>
      </c>
      <c r="BH29" s="53">
        <f t="shared" si="21"/>
        <v>0</v>
      </c>
    </row>
    <row r="30" spans="1:60">
      <c r="A30" s="47"/>
      <c r="B30" s="47"/>
      <c r="C30" s="47"/>
      <c r="D30" s="47"/>
      <c r="E30" s="47"/>
      <c r="F30" s="48"/>
      <c r="G30" s="48"/>
      <c r="H30" s="48"/>
      <c r="I30" s="48"/>
      <c r="J30" s="114">
        <f>ตค!K26</f>
        <v>0</v>
      </c>
      <c r="K30" s="114">
        <f>ตค!O26</f>
        <v>0</v>
      </c>
      <c r="L30" s="114">
        <f t="shared" si="5"/>
        <v>0</v>
      </c>
      <c r="M30" s="114">
        <f>พย!K26</f>
        <v>0</v>
      </c>
      <c r="N30" s="114">
        <f>พย!O26</f>
        <v>0</v>
      </c>
      <c r="O30" s="114">
        <f t="shared" si="6"/>
        <v>0</v>
      </c>
      <c r="P30" s="114">
        <f>ธค!K26</f>
        <v>0</v>
      </c>
      <c r="Q30" s="114">
        <f>ธค!O26</f>
        <v>0</v>
      </c>
      <c r="R30" s="114">
        <f t="shared" si="7"/>
        <v>0</v>
      </c>
      <c r="S30" s="49">
        <f t="shared" si="8"/>
        <v>0</v>
      </c>
      <c r="T30" s="49">
        <f t="shared" si="8"/>
        <v>0</v>
      </c>
      <c r="U30" s="49">
        <f t="shared" si="8"/>
        <v>0</v>
      </c>
      <c r="V30" s="114">
        <f>[1]มค!K26</f>
        <v>0</v>
      </c>
      <c r="W30" s="114">
        <f>มค!O26</f>
        <v>0</v>
      </c>
      <c r="X30" s="114">
        <f t="shared" si="9"/>
        <v>0</v>
      </c>
      <c r="Y30" s="114">
        <f>กพ!K26</f>
        <v>0</v>
      </c>
      <c r="Z30" s="114">
        <f>กพ!O26</f>
        <v>0</v>
      </c>
      <c r="AA30" s="114">
        <f t="shared" si="10"/>
        <v>0</v>
      </c>
      <c r="AB30" s="114">
        <f>มีค!K26</f>
        <v>0</v>
      </c>
      <c r="AC30" s="114">
        <f>มีค!O26</f>
        <v>0</v>
      </c>
      <c r="AD30" s="114">
        <f t="shared" si="11"/>
        <v>0</v>
      </c>
      <c r="AE30" s="50">
        <f t="shared" si="12"/>
        <v>0</v>
      </c>
      <c r="AF30" s="50">
        <f t="shared" si="12"/>
        <v>0</v>
      </c>
      <c r="AG30" s="50">
        <f t="shared" si="12"/>
        <v>0</v>
      </c>
      <c r="AH30" s="114">
        <f>[1]เมย!K26</f>
        <v>0</v>
      </c>
      <c r="AI30" s="114">
        <f>เมย!O26</f>
        <v>0</v>
      </c>
      <c r="AJ30" s="114">
        <f t="shared" si="13"/>
        <v>0</v>
      </c>
      <c r="AK30" s="114">
        <f>พค!K26</f>
        <v>0</v>
      </c>
      <c r="AL30" s="114">
        <f>พค!O26</f>
        <v>0</v>
      </c>
      <c r="AM30" s="114">
        <f t="shared" si="14"/>
        <v>0</v>
      </c>
      <c r="AN30" s="114">
        <f>มิย!K26</f>
        <v>0</v>
      </c>
      <c r="AO30" s="114">
        <f>มิย!O26</f>
        <v>0</v>
      </c>
      <c r="AP30" s="114">
        <f t="shared" si="15"/>
        <v>0</v>
      </c>
      <c r="AQ30" s="51">
        <f t="shared" si="16"/>
        <v>0</v>
      </c>
      <c r="AR30" s="51">
        <f t="shared" si="16"/>
        <v>0</v>
      </c>
      <c r="AS30" s="51">
        <f t="shared" si="16"/>
        <v>0</v>
      </c>
      <c r="AT30" s="114">
        <f>กค!K26</f>
        <v>0</v>
      </c>
      <c r="AU30" s="114">
        <f>กค!O26</f>
        <v>0</v>
      </c>
      <c r="AV30" s="114">
        <f t="shared" si="17"/>
        <v>0</v>
      </c>
      <c r="AW30" s="114">
        <f>สค!K26</f>
        <v>0</v>
      </c>
      <c r="AX30" s="114">
        <f>สค!O26</f>
        <v>0</v>
      </c>
      <c r="AY30" s="114">
        <f t="shared" si="18"/>
        <v>0</v>
      </c>
      <c r="AZ30" s="114">
        <f>กย!K26</f>
        <v>0</v>
      </c>
      <c r="BA30" s="114">
        <f>กย!R26</f>
        <v>0</v>
      </c>
      <c r="BB30" s="114">
        <f t="shared" si="19"/>
        <v>0</v>
      </c>
      <c r="BC30" s="52">
        <f t="shared" si="20"/>
        <v>0</v>
      </c>
      <c r="BD30" s="52">
        <f t="shared" si="20"/>
        <v>0</v>
      </c>
      <c r="BE30" s="52">
        <f t="shared" si="20"/>
        <v>0</v>
      </c>
      <c r="BF30" s="53">
        <f t="shared" si="21"/>
        <v>0</v>
      </c>
      <c r="BG30" s="53">
        <f t="shared" si="21"/>
        <v>0</v>
      </c>
      <c r="BH30" s="53">
        <f t="shared" si="21"/>
        <v>0</v>
      </c>
    </row>
    <row r="31" spans="1:60">
      <c r="A31" s="47"/>
      <c r="B31" s="47"/>
      <c r="C31" s="47"/>
      <c r="D31" s="47"/>
      <c r="E31" s="47"/>
      <c r="F31" s="48"/>
      <c r="G31" s="48"/>
      <c r="H31" s="48"/>
      <c r="I31" s="48"/>
      <c r="J31" s="114">
        <f>ตค!K27</f>
        <v>0</v>
      </c>
      <c r="K31" s="114">
        <f>ตค!O27</f>
        <v>0</v>
      </c>
      <c r="L31" s="114">
        <f t="shared" si="5"/>
        <v>0</v>
      </c>
      <c r="M31" s="114">
        <f>พย!K27</f>
        <v>0</v>
      </c>
      <c r="N31" s="114">
        <f>พย!O27</f>
        <v>0</v>
      </c>
      <c r="O31" s="114">
        <f t="shared" si="6"/>
        <v>0</v>
      </c>
      <c r="P31" s="114">
        <f>ธค!K27</f>
        <v>0</v>
      </c>
      <c r="Q31" s="114">
        <f>ธค!O27</f>
        <v>0</v>
      </c>
      <c r="R31" s="114">
        <f t="shared" si="7"/>
        <v>0</v>
      </c>
      <c r="S31" s="49">
        <f t="shared" si="8"/>
        <v>0</v>
      </c>
      <c r="T31" s="49">
        <f t="shared" si="8"/>
        <v>0</v>
      </c>
      <c r="U31" s="49">
        <f t="shared" si="8"/>
        <v>0</v>
      </c>
      <c r="V31" s="114">
        <f>[1]มค!K27</f>
        <v>0</v>
      </c>
      <c r="W31" s="114">
        <f>มค!O27</f>
        <v>0</v>
      </c>
      <c r="X31" s="114">
        <f t="shared" si="9"/>
        <v>0</v>
      </c>
      <c r="Y31" s="114">
        <f>กพ!K27</f>
        <v>0</v>
      </c>
      <c r="Z31" s="114">
        <f>กพ!O27</f>
        <v>0</v>
      </c>
      <c r="AA31" s="114">
        <f t="shared" si="10"/>
        <v>0</v>
      </c>
      <c r="AB31" s="114">
        <f>มีค!K27</f>
        <v>0</v>
      </c>
      <c r="AC31" s="114">
        <f>มีค!O27</f>
        <v>0</v>
      </c>
      <c r="AD31" s="114">
        <f t="shared" si="11"/>
        <v>0</v>
      </c>
      <c r="AE31" s="50">
        <f t="shared" si="12"/>
        <v>0</v>
      </c>
      <c r="AF31" s="50">
        <f t="shared" si="12"/>
        <v>0</v>
      </c>
      <c r="AG31" s="50">
        <f t="shared" si="12"/>
        <v>0</v>
      </c>
      <c r="AH31" s="114">
        <f>[1]เมย!K27</f>
        <v>0</v>
      </c>
      <c r="AI31" s="114">
        <f>เมย!O27</f>
        <v>0</v>
      </c>
      <c r="AJ31" s="114">
        <f t="shared" si="13"/>
        <v>0</v>
      </c>
      <c r="AK31" s="114">
        <f>พค!K27</f>
        <v>0</v>
      </c>
      <c r="AL31" s="114">
        <f>พค!O27</f>
        <v>0</v>
      </c>
      <c r="AM31" s="114">
        <f t="shared" si="14"/>
        <v>0</v>
      </c>
      <c r="AN31" s="114">
        <f>มิย!K27</f>
        <v>0</v>
      </c>
      <c r="AO31" s="114">
        <f>มิย!O27</f>
        <v>0</v>
      </c>
      <c r="AP31" s="114">
        <f t="shared" si="15"/>
        <v>0</v>
      </c>
      <c r="AQ31" s="51">
        <f t="shared" si="16"/>
        <v>0</v>
      </c>
      <c r="AR31" s="51">
        <f t="shared" si="16"/>
        <v>0</v>
      </c>
      <c r="AS31" s="51">
        <f t="shared" si="16"/>
        <v>0</v>
      </c>
      <c r="AT31" s="114">
        <f>กค!K27</f>
        <v>0</v>
      </c>
      <c r="AU31" s="114">
        <f>กค!O27</f>
        <v>0</v>
      </c>
      <c r="AV31" s="114">
        <f t="shared" si="17"/>
        <v>0</v>
      </c>
      <c r="AW31" s="114">
        <f>สค!K27</f>
        <v>0</v>
      </c>
      <c r="AX31" s="114">
        <f>สค!O27</f>
        <v>0</v>
      </c>
      <c r="AY31" s="114">
        <f t="shared" si="18"/>
        <v>0</v>
      </c>
      <c r="AZ31" s="114">
        <f>กย!K27</f>
        <v>0</v>
      </c>
      <c r="BA31" s="114">
        <f>กย!R27</f>
        <v>0</v>
      </c>
      <c r="BB31" s="114">
        <f t="shared" si="19"/>
        <v>0</v>
      </c>
      <c r="BC31" s="52">
        <f t="shared" si="20"/>
        <v>0</v>
      </c>
      <c r="BD31" s="52">
        <f t="shared" si="20"/>
        <v>0</v>
      </c>
      <c r="BE31" s="52">
        <f t="shared" si="20"/>
        <v>0</v>
      </c>
      <c r="BF31" s="53">
        <f t="shared" si="21"/>
        <v>0</v>
      </c>
      <c r="BG31" s="53">
        <f t="shared" si="21"/>
        <v>0</v>
      </c>
      <c r="BH31" s="53">
        <f t="shared" si="21"/>
        <v>0</v>
      </c>
    </row>
    <row r="32" spans="1:60">
      <c r="A32" s="47"/>
      <c r="B32" s="47"/>
      <c r="C32" s="47"/>
      <c r="D32" s="47"/>
      <c r="E32" s="47"/>
      <c r="F32" s="48"/>
      <c r="G32" s="48"/>
      <c r="H32" s="48"/>
      <c r="I32" s="48"/>
      <c r="J32" s="114">
        <f>ตค!K28</f>
        <v>0</v>
      </c>
      <c r="K32" s="114">
        <f>ตค!O28</f>
        <v>0</v>
      </c>
      <c r="L32" s="114">
        <f t="shared" si="5"/>
        <v>0</v>
      </c>
      <c r="M32" s="114">
        <f>พย!K28</f>
        <v>0</v>
      </c>
      <c r="N32" s="114">
        <f>พย!O28</f>
        <v>0</v>
      </c>
      <c r="O32" s="114">
        <f t="shared" si="6"/>
        <v>0</v>
      </c>
      <c r="P32" s="114">
        <f>ธค!K28</f>
        <v>0</v>
      </c>
      <c r="Q32" s="114">
        <f>ธค!O28</f>
        <v>0</v>
      </c>
      <c r="R32" s="114">
        <f t="shared" si="7"/>
        <v>0</v>
      </c>
      <c r="S32" s="49">
        <f t="shared" si="8"/>
        <v>0</v>
      </c>
      <c r="T32" s="49">
        <f t="shared" si="8"/>
        <v>0</v>
      </c>
      <c r="U32" s="49">
        <f t="shared" si="8"/>
        <v>0</v>
      </c>
      <c r="V32" s="114">
        <f>[1]มค!K28</f>
        <v>0</v>
      </c>
      <c r="W32" s="114">
        <f>มค!O28</f>
        <v>0</v>
      </c>
      <c r="X32" s="114">
        <f t="shared" si="9"/>
        <v>0</v>
      </c>
      <c r="Y32" s="114">
        <f>กพ!K28</f>
        <v>0</v>
      </c>
      <c r="Z32" s="114">
        <f>กพ!O28</f>
        <v>0</v>
      </c>
      <c r="AA32" s="114">
        <f t="shared" si="10"/>
        <v>0</v>
      </c>
      <c r="AB32" s="114">
        <f>มีค!K28</f>
        <v>0</v>
      </c>
      <c r="AC32" s="114">
        <f>มีค!O28</f>
        <v>0</v>
      </c>
      <c r="AD32" s="114">
        <f t="shared" si="11"/>
        <v>0</v>
      </c>
      <c r="AE32" s="50">
        <f t="shared" si="12"/>
        <v>0</v>
      </c>
      <c r="AF32" s="50">
        <f t="shared" si="12"/>
        <v>0</v>
      </c>
      <c r="AG32" s="50">
        <f t="shared" si="12"/>
        <v>0</v>
      </c>
      <c r="AH32" s="114">
        <f>[1]เมย!K28</f>
        <v>0</v>
      </c>
      <c r="AI32" s="114">
        <f>เมย!O28</f>
        <v>0</v>
      </c>
      <c r="AJ32" s="114">
        <f t="shared" si="13"/>
        <v>0</v>
      </c>
      <c r="AK32" s="114">
        <f>พค!K28</f>
        <v>0</v>
      </c>
      <c r="AL32" s="114">
        <f>พค!O28</f>
        <v>0</v>
      </c>
      <c r="AM32" s="114">
        <f t="shared" si="14"/>
        <v>0</v>
      </c>
      <c r="AN32" s="114">
        <f>มิย!K28</f>
        <v>0</v>
      </c>
      <c r="AO32" s="114">
        <f>มิย!O28</f>
        <v>0</v>
      </c>
      <c r="AP32" s="114">
        <f t="shared" si="15"/>
        <v>0</v>
      </c>
      <c r="AQ32" s="51">
        <f t="shared" si="16"/>
        <v>0</v>
      </c>
      <c r="AR32" s="51">
        <f t="shared" si="16"/>
        <v>0</v>
      </c>
      <c r="AS32" s="51">
        <f t="shared" si="16"/>
        <v>0</v>
      </c>
      <c r="AT32" s="114">
        <f>กค!K28</f>
        <v>0</v>
      </c>
      <c r="AU32" s="114">
        <f>กค!O28</f>
        <v>0</v>
      </c>
      <c r="AV32" s="114">
        <f t="shared" si="17"/>
        <v>0</v>
      </c>
      <c r="AW32" s="114">
        <f>สค!K28</f>
        <v>0</v>
      </c>
      <c r="AX32" s="114">
        <f>สค!O28</f>
        <v>0</v>
      </c>
      <c r="AY32" s="114">
        <f t="shared" si="18"/>
        <v>0</v>
      </c>
      <c r="AZ32" s="114">
        <f>กย!K28</f>
        <v>0</v>
      </c>
      <c r="BA32" s="114">
        <f>กย!R28</f>
        <v>0</v>
      </c>
      <c r="BB32" s="114">
        <f t="shared" si="19"/>
        <v>0</v>
      </c>
      <c r="BC32" s="52">
        <f t="shared" si="20"/>
        <v>0</v>
      </c>
      <c r="BD32" s="52">
        <f t="shared" si="20"/>
        <v>0</v>
      </c>
      <c r="BE32" s="52">
        <f t="shared" si="20"/>
        <v>0</v>
      </c>
      <c r="BF32" s="53">
        <f t="shared" si="21"/>
        <v>0</v>
      </c>
      <c r="BG32" s="53">
        <f t="shared" si="21"/>
        <v>0</v>
      </c>
      <c r="BH32" s="53">
        <f t="shared" si="21"/>
        <v>0</v>
      </c>
    </row>
    <row r="33" spans="1:60">
      <c r="A33" s="47"/>
      <c r="B33" s="47"/>
      <c r="C33" s="47"/>
      <c r="D33" s="47"/>
      <c r="E33" s="47"/>
      <c r="F33" s="48"/>
      <c r="G33" s="48"/>
      <c r="H33" s="48"/>
      <c r="I33" s="48"/>
      <c r="J33" s="114">
        <f>ตค!K29</f>
        <v>0</v>
      </c>
      <c r="K33" s="114">
        <f>ตค!O29</f>
        <v>0</v>
      </c>
      <c r="L33" s="114">
        <f t="shared" si="5"/>
        <v>0</v>
      </c>
      <c r="M33" s="114">
        <f>พย!K29</f>
        <v>0</v>
      </c>
      <c r="N33" s="114">
        <f>พย!O29</f>
        <v>0</v>
      </c>
      <c r="O33" s="114">
        <f t="shared" si="6"/>
        <v>0</v>
      </c>
      <c r="P33" s="114">
        <f>ธค!K29</f>
        <v>0</v>
      </c>
      <c r="Q33" s="114">
        <f>ธค!O29</f>
        <v>0</v>
      </c>
      <c r="R33" s="114">
        <f t="shared" si="7"/>
        <v>0</v>
      </c>
      <c r="S33" s="49">
        <f t="shared" si="8"/>
        <v>0</v>
      </c>
      <c r="T33" s="49">
        <f t="shared" si="8"/>
        <v>0</v>
      </c>
      <c r="U33" s="49">
        <f t="shared" si="8"/>
        <v>0</v>
      </c>
      <c r="V33" s="114">
        <f>[1]มค!K29</f>
        <v>0</v>
      </c>
      <c r="W33" s="114">
        <f>มค!O29</f>
        <v>0</v>
      </c>
      <c r="X33" s="114">
        <f t="shared" si="9"/>
        <v>0</v>
      </c>
      <c r="Y33" s="114">
        <f>กพ!K29</f>
        <v>0</v>
      </c>
      <c r="Z33" s="114">
        <f>กพ!O29</f>
        <v>0</v>
      </c>
      <c r="AA33" s="114">
        <f t="shared" si="10"/>
        <v>0</v>
      </c>
      <c r="AB33" s="114">
        <f>มีค!K29</f>
        <v>0</v>
      </c>
      <c r="AC33" s="114">
        <f>มีค!O29</f>
        <v>0</v>
      </c>
      <c r="AD33" s="114">
        <f t="shared" si="11"/>
        <v>0</v>
      </c>
      <c r="AE33" s="50">
        <f t="shared" si="12"/>
        <v>0</v>
      </c>
      <c r="AF33" s="50">
        <f t="shared" si="12"/>
        <v>0</v>
      </c>
      <c r="AG33" s="50">
        <f t="shared" si="12"/>
        <v>0</v>
      </c>
      <c r="AH33" s="114">
        <f>[1]เมย!K29</f>
        <v>0</v>
      </c>
      <c r="AI33" s="114">
        <f>เมย!O29</f>
        <v>0</v>
      </c>
      <c r="AJ33" s="114">
        <f t="shared" si="13"/>
        <v>0</v>
      </c>
      <c r="AK33" s="114">
        <f>พค!K29</f>
        <v>0</v>
      </c>
      <c r="AL33" s="114">
        <f>พค!O29</f>
        <v>0</v>
      </c>
      <c r="AM33" s="114">
        <f t="shared" si="14"/>
        <v>0</v>
      </c>
      <c r="AN33" s="114">
        <f>มิย!K29</f>
        <v>0</v>
      </c>
      <c r="AO33" s="114">
        <f>มิย!O29</f>
        <v>0</v>
      </c>
      <c r="AP33" s="114">
        <f t="shared" si="15"/>
        <v>0</v>
      </c>
      <c r="AQ33" s="51">
        <f t="shared" si="16"/>
        <v>0</v>
      </c>
      <c r="AR33" s="51">
        <f t="shared" si="16"/>
        <v>0</v>
      </c>
      <c r="AS33" s="51">
        <f t="shared" si="16"/>
        <v>0</v>
      </c>
      <c r="AT33" s="114">
        <f>กค!K29</f>
        <v>0</v>
      </c>
      <c r="AU33" s="114">
        <f>กค!O29</f>
        <v>0</v>
      </c>
      <c r="AV33" s="114">
        <f t="shared" si="17"/>
        <v>0</v>
      </c>
      <c r="AW33" s="114">
        <f>สค!K29</f>
        <v>0</v>
      </c>
      <c r="AX33" s="114">
        <f>สค!O29</f>
        <v>0</v>
      </c>
      <c r="AY33" s="114">
        <f t="shared" si="18"/>
        <v>0</v>
      </c>
      <c r="AZ33" s="114">
        <f>กย!K29</f>
        <v>0</v>
      </c>
      <c r="BA33" s="114">
        <f>กย!R29</f>
        <v>0</v>
      </c>
      <c r="BB33" s="114">
        <f t="shared" si="19"/>
        <v>0</v>
      </c>
      <c r="BC33" s="52">
        <f t="shared" si="20"/>
        <v>0</v>
      </c>
      <c r="BD33" s="52">
        <f t="shared" si="20"/>
        <v>0</v>
      </c>
      <c r="BE33" s="52">
        <f t="shared" si="20"/>
        <v>0</v>
      </c>
      <c r="BF33" s="53">
        <f t="shared" si="21"/>
        <v>0</v>
      </c>
      <c r="BG33" s="53">
        <f t="shared" si="21"/>
        <v>0</v>
      </c>
      <c r="BH33" s="53">
        <f t="shared" si="21"/>
        <v>0</v>
      </c>
    </row>
    <row r="34" spans="1:60">
      <c r="A34" s="47"/>
      <c r="B34" s="47"/>
      <c r="C34" s="47"/>
      <c r="D34" s="47"/>
      <c r="E34" s="47"/>
      <c r="F34" s="48"/>
      <c r="G34" s="48"/>
      <c r="H34" s="48"/>
      <c r="I34" s="48"/>
      <c r="J34" s="114">
        <f>ตค!K30</f>
        <v>0</v>
      </c>
      <c r="K34" s="114">
        <f>ตค!O30</f>
        <v>0</v>
      </c>
      <c r="L34" s="114">
        <f t="shared" si="5"/>
        <v>0</v>
      </c>
      <c r="M34" s="114">
        <f>พย!K30</f>
        <v>0</v>
      </c>
      <c r="N34" s="114">
        <f>พย!O30</f>
        <v>0</v>
      </c>
      <c r="O34" s="114">
        <f t="shared" si="6"/>
        <v>0</v>
      </c>
      <c r="P34" s="114">
        <f>ธค!K30</f>
        <v>0</v>
      </c>
      <c r="Q34" s="114">
        <f>ธค!O30</f>
        <v>0</v>
      </c>
      <c r="R34" s="114">
        <f t="shared" si="7"/>
        <v>0</v>
      </c>
      <c r="S34" s="49">
        <f t="shared" si="8"/>
        <v>0</v>
      </c>
      <c r="T34" s="49">
        <f t="shared" si="8"/>
        <v>0</v>
      </c>
      <c r="U34" s="49">
        <f t="shared" si="8"/>
        <v>0</v>
      </c>
      <c r="V34" s="114">
        <f>[1]มค!K30</f>
        <v>0</v>
      </c>
      <c r="W34" s="114">
        <f>มค!O30</f>
        <v>0</v>
      </c>
      <c r="X34" s="114">
        <f t="shared" si="9"/>
        <v>0</v>
      </c>
      <c r="Y34" s="114">
        <f>กพ!K30</f>
        <v>0</v>
      </c>
      <c r="Z34" s="114">
        <f>กพ!O30</f>
        <v>0</v>
      </c>
      <c r="AA34" s="114">
        <f t="shared" si="10"/>
        <v>0</v>
      </c>
      <c r="AB34" s="114">
        <f>มีค!K30</f>
        <v>0</v>
      </c>
      <c r="AC34" s="114">
        <f>มีค!O30</f>
        <v>0</v>
      </c>
      <c r="AD34" s="114">
        <f t="shared" si="11"/>
        <v>0</v>
      </c>
      <c r="AE34" s="50">
        <f t="shared" si="12"/>
        <v>0</v>
      </c>
      <c r="AF34" s="50">
        <f t="shared" si="12"/>
        <v>0</v>
      </c>
      <c r="AG34" s="50">
        <f t="shared" si="12"/>
        <v>0</v>
      </c>
      <c r="AH34" s="114">
        <f>[1]เมย!K30</f>
        <v>0</v>
      </c>
      <c r="AI34" s="114">
        <f>เมย!O30</f>
        <v>0</v>
      </c>
      <c r="AJ34" s="114">
        <f t="shared" si="13"/>
        <v>0</v>
      </c>
      <c r="AK34" s="114">
        <f>พค!K30</f>
        <v>0</v>
      </c>
      <c r="AL34" s="114">
        <f>พค!O30</f>
        <v>0</v>
      </c>
      <c r="AM34" s="114">
        <f t="shared" si="14"/>
        <v>0</v>
      </c>
      <c r="AN34" s="114">
        <f>มิย!K30</f>
        <v>0</v>
      </c>
      <c r="AO34" s="114">
        <f>มิย!O30</f>
        <v>0</v>
      </c>
      <c r="AP34" s="114">
        <f t="shared" si="15"/>
        <v>0</v>
      </c>
      <c r="AQ34" s="51">
        <f t="shared" si="16"/>
        <v>0</v>
      </c>
      <c r="AR34" s="51">
        <f t="shared" si="16"/>
        <v>0</v>
      </c>
      <c r="AS34" s="51">
        <f t="shared" si="16"/>
        <v>0</v>
      </c>
      <c r="AT34" s="114">
        <f>กค!K30</f>
        <v>0</v>
      </c>
      <c r="AU34" s="114">
        <f>กค!O30</f>
        <v>0</v>
      </c>
      <c r="AV34" s="114">
        <f t="shared" si="17"/>
        <v>0</v>
      </c>
      <c r="AW34" s="114">
        <f>สค!K30</f>
        <v>0</v>
      </c>
      <c r="AX34" s="114">
        <f>สค!O30</f>
        <v>0</v>
      </c>
      <c r="AY34" s="114">
        <f t="shared" si="18"/>
        <v>0</v>
      </c>
      <c r="AZ34" s="114">
        <f>กย!K30</f>
        <v>0</v>
      </c>
      <c r="BA34" s="114">
        <f>กย!R30</f>
        <v>0</v>
      </c>
      <c r="BB34" s="114">
        <f t="shared" si="19"/>
        <v>0</v>
      </c>
      <c r="BC34" s="52">
        <f t="shared" si="20"/>
        <v>0</v>
      </c>
      <c r="BD34" s="52">
        <f t="shared" si="20"/>
        <v>0</v>
      </c>
      <c r="BE34" s="52">
        <f t="shared" si="20"/>
        <v>0</v>
      </c>
      <c r="BF34" s="53">
        <f t="shared" si="21"/>
        <v>0</v>
      </c>
      <c r="BG34" s="53">
        <f t="shared" si="21"/>
        <v>0</v>
      </c>
      <c r="BH34" s="53">
        <f t="shared" si="21"/>
        <v>0</v>
      </c>
    </row>
    <row r="35" spans="1:60">
      <c r="A35" s="47"/>
      <c r="B35" s="47"/>
      <c r="C35" s="47"/>
      <c r="D35" s="47"/>
      <c r="E35" s="47"/>
      <c r="F35" s="48"/>
      <c r="G35" s="48"/>
      <c r="H35" s="48"/>
      <c r="I35" s="48"/>
      <c r="J35" s="114">
        <f>ตค!K31</f>
        <v>0</v>
      </c>
      <c r="K35" s="114">
        <f>ตค!O31</f>
        <v>0</v>
      </c>
      <c r="L35" s="114">
        <f t="shared" si="5"/>
        <v>0</v>
      </c>
      <c r="M35" s="114">
        <f>พย!K31</f>
        <v>0</v>
      </c>
      <c r="N35" s="114">
        <f>พย!O31</f>
        <v>0</v>
      </c>
      <c r="O35" s="114">
        <f t="shared" si="6"/>
        <v>0</v>
      </c>
      <c r="P35" s="114">
        <f>ธค!K31</f>
        <v>0</v>
      </c>
      <c r="Q35" s="114">
        <f>ธค!O31</f>
        <v>0</v>
      </c>
      <c r="R35" s="114">
        <f t="shared" si="7"/>
        <v>0</v>
      </c>
      <c r="S35" s="49">
        <f t="shared" si="8"/>
        <v>0</v>
      </c>
      <c r="T35" s="49">
        <f t="shared" si="8"/>
        <v>0</v>
      </c>
      <c r="U35" s="49">
        <f t="shared" si="8"/>
        <v>0</v>
      </c>
      <c r="V35" s="114">
        <f>[1]มค!K31</f>
        <v>0</v>
      </c>
      <c r="W35" s="114">
        <f>มค!O31</f>
        <v>0</v>
      </c>
      <c r="X35" s="114">
        <f t="shared" si="9"/>
        <v>0</v>
      </c>
      <c r="Y35" s="114">
        <f>กพ!K31</f>
        <v>0</v>
      </c>
      <c r="Z35" s="114">
        <f>กพ!O31</f>
        <v>0</v>
      </c>
      <c r="AA35" s="114">
        <f t="shared" si="10"/>
        <v>0</v>
      </c>
      <c r="AB35" s="114">
        <f>มีค!K31</f>
        <v>0</v>
      </c>
      <c r="AC35" s="114">
        <f>มีค!O31</f>
        <v>0</v>
      </c>
      <c r="AD35" s="114">
        <f t="shared" si="11"/>
        <v>0</v>
      </c>
      <c r="AE35" s="50">
        <f t="shared" si="12"/>
        <v>0</v>
      </c>
      <c r="AF35" s="50">
        <f t="shared" si="12"/>
        <v>0</v>
      </c>
      <c r="AG35" s="50">
        <f t="shared" si="12"/>
        <v>0</v>
      </c>
      <c r="AH35" s="114">
        <f>[1]เมย!K31</f>
        <v>0</v>
      </c>
      <c r="AI35" s="114">
        <f>เมย!O31</f>
        <v>0</v>
      </c>
      <c r="AJ35" s="114">
        <f t="shared" si="13"/>
        <v>0</v>
      </c>
      <c r="AK35" s="114">
        <f>พค!K31</f>
        <v>0</v>
      </c>
      <c r="AL35" s="114">
        <f>พค!O31</f>
        <v>0</v>
      </c>
      <c r="AM35" s="114">
        <f t="shared" si="14"/>
        <v>0</v>
      </c>
      <c r="AN35" s="114">
        <f>มิย!K31</f>
        <v>0</v>
      </c>
      <c r="AO35" s="114">
        <f>มิย!O31</f>
        <v>0</v>
      </c>
      <c r="AP35" s="114">
        <f t="shared" si="15"/>
        <v>0</v>
      </c>
      <c r="AQ35" s="51">
        <f t="shared" si="16"/>
        <v>0</v>
      </c>
      <c r="AR35" s="51">
        <f t="shared" si="16"/>
        <v>0</v>
      </c>
      <c r="AS35" s="51">
        <f t="shared" si="16"/>
        <v>0</v>
      </c>
      <c r="AT35" s="114">
        <f>กค!K31</f>
        <v>0</v>
      </c>
      <c r="AU35" s="114">
        <f>กค!O31</f>
        <v>0</v>
      </c>
      <c r="AV35" s="114">
        <f t="shared" si="17"/>
        <v>0</v>
      </c>
      <c r="AW35" s="114">
        <f>สค!K31</f>
        <v>0</v>
      </c>
      <c r="AX35" s="114">
        <f>สค!O31</f>
        <v>0</v>
      </c>
      <c r="AY35" s="114">
        <f t="shared" si="18"/>
        <v>0</v>
      </c>
      <c r="AZ35" s="114">
        <f>กย!K31</f>
        <v>0</v>
      </c>
      <c r="BA35" s="114">
        <f>กย!R31</f>
        <v>0</v>
      </c>
      <c r="BB35" s="114">
        <f t="shared" si="19"/>
        <v>0</v>
      </c>
      <c r="BC35" s="52">
        <f t="shared" si="20"/>
        <v>0</v>
      </c>
      <c r="BD35" s="52">
        <f t="shared" si="20"/>
        <v>0</v>
      </c>
      <c r="BE35" s="52">
        <f t="shared" si="20"/>
        <v>0</v>
      </c>
      <c r="BF35" s="53">
        <f t="shared" si="21"/>
        <v>0</v>
      </c>
      <c r="BG35" s="53">
        <f t="shared" si="21"/>
        <v>0</v>
      </c>
      <c r="BH35" s="53">
        <f t="shared" si="21"/>
        <v>0</v>
      </c>
    </row>
    <row r="36" spans="1:60">
      <c r="A36" s="47"/>
      <c r="B36" s="47"/>
      <c r="C36" s="47"/>
      <c r="D36" s="47"/>
      <c r="E36" s="47"/>
      <c r="F36" s="48"/>
      <c r="G36" s="48"/>
      <c r="H36" s="48"/>
      <c r="I36" s="48"/>
      <c r="J36" s="114">
        <f>ตค!K32</f>
        <v>0</v>
      </c>
      <c r="K36" s="114">
        <f>ตค!O32</f>
        <v>0</v>
      </c>
      <c r="L36" s="114">
        <f t="shared" si="5"/>
        <v>0</v>
      </c>
      <c r="M36" s="114">
        <f>พย!K32</f>
        <v>0</v>
      </c>
      <c r="N36" s="114">
        <f>พย!O32</f>
        <v>0</v>
      </c>
      <c r="O36" s="114">
        <f t="shared" si="6"/>
        <v>0</v>
      </c>
      <c r="P36" s="114">
        <f>ธค!K32</f>
        <v>0</v>
      </c>
      <c r="Q36" s="114">
        <f>ธค!O32</f>
        <v>0</v>
      </c>
      <c r="R36" s="114">
        <f t="shared" si="7"/>
        <v>0</v>
      </c>
      <c r="S36" s="49">
        <f t="shared" si="8"/>
        <v>0</v>
      </c>
      <c r="T36" s="49">
        <f t="shared" si="8"/>
        <v>0</v>
      </c>
      <c r="U36" s="49">
        <f t="shared" si="8"/>
        <v>0</v>
      </c>
      <c r="V36" s="114">
        <f>[1]มค!K32</f>
        <v>0</v>
      </c>
      <c r="W36" s="114">
        <f>มค!O32</f>
        <v>0</v>
      </c>
      <c r="X36" s="114">
        <f t="shared" si="9"/>
        <v>0</v>
      </c>
      <c r="Y36" s="114">
        <f>กพ!K32</f>
        <v>0</v>
      </c>
      <c r="Z36" s="114">
        <f>กพ!O32</f>
        <v>0</v>
      </c>
      <c r="AA36" s="114">
        <f t="shared" si="10"/>
        <v>0</v>
      </c>
      <c r="AB36" s="114">
        <f>มีค!K32</f>
        <v>0</v>
      </c>
      <c r="AC36" s="114">
        <f>มีค!O32</f>
        <v>0</v>
      </c>
      <c r="AD36" s="114">
        <f t="shared" si="11"/>
        <v>0</v>
      </c>
      <c r="AE36" s="50">
        <f t="shared" si="12"/>
        <v>0</v>
      </c>
      <c r="AF36" s="50">
        <f t="shared" si="12"/>
        <v>0</v>
      </c>
      <c r="AG36" s="50">
        <f t="shared" si="12"/>
        <v>0</v>
      </c>
      <c r="AH36" s="114">
        <f>[1]เมย!K32</f>
        <v>0</v>
      </c>
      <c r="AI36" s="114">
        <f>เมย!O32</f>
        <v>0</v>
      </c>
      <c r="AJ36" s="114">
        <f t="shared" si="13"/>
        <v>0</v>
      </c>
      <c r="AK36" s="114">
        <f>พค!K32</f>
        <v>0</v>
      </c>
      <c r="AL36" s="114">
        <f>พค!O32</f>
        <v>0</v>
      </c>
      <c r="AM36" s="114">
        <f t="shared" si="14"/>
        <v>0</v>
      </c>
      <c r="AN36" s="114">
        <f>มิย!K32</f>
        <v>0</v>
      </c>
      <c r="AO36" s="114">
        <f>มิย!O32</f>
        <v>0</v>
      </c>
      <c r="AP36" s="114">
        <f t="shared" si="15"/>
        <v>0</v>
      </c>
      <c r="AQ36" s="51">
        <f t="shared" si="16"/>
        <v>0</v>
      </c>
      <c r="AR36" s="51">
        <f t="shared" si="16"/>
        <v>0</v>
      </c>
      <c r="AS36" s="51">
        <f t="shared" si="16"/>
        <v>0</v>
      </c>
      <c r="AT36" s="114">
        <f>กค!K32</f>
        <v>0</v>
      </c>
      <c r="AU36" s="114">
        <f>กค!O32</f>
        <v>0</v>
      </c>
      <c r="AV36" s="114">
        <f t="shared" si="17"/>
        <v>0</v>
      </c>
      <c r="AW36" s="114">
        <f>สค!K32</f>
        <v>0</v>
      </c>
      <c r="AX36" s="114">
        <f>สค!O32</f>
        <v>0</v>
      </c>
      <c r="AY36" s="114">
        <f t="shared" si="18"/>
        <v>0</v>
      </c>
      <c r="AZ36" s="114">
        <f>กย!K32</f>
        <v>0</v>
      </c>
      <c r="BA36" s="114">
        <f>กย!R32</f>
        <v>0</v>
      </c>
      <c r="BB36" s="114">
        <f t="shared" si="19"/>
        <v>0</v>
      </c>
      <c r="BC36" s="52">
        <f t="shared" si="20"/>
        <v>0</v>
      </c>
      <c r="BD36" s="52">
        <f t="shared" si="20"/>
        <v>0</v>
      </c>
      <c r="BE36" s="52">
        <f t="shared" si="20"/>
        <v>0</v>
      </c>
      <c r="BF36" s="53">
        <f t="shared" si="21"/>
        <v>0</v>
      </c>
      <c r="BG36" s="53">
        <f t="shared" si="21"/>
        <v>0</v>
      </c>
      <c r="BH36" s="53">
        <f t="shared" si="21"/>
        <v>0</v>
      </c>
    </row>
    <row r="37" spans="1:60">
      <c r="A37" s="47"/>
      <c r="B37" s="47"/>
      <c r="C37" s="47"/>
      <c r="D37" s="47"/>
      <c r="E37" s="47"/>
      <c r="F37" s="48"/>
      <c r="G37" s="48"/>
      <c r="H37" s="48"/>
      <c r="I37" s="48"/>
      <c r="J37" s="114">
        <f>ตค!K33</f>
        <v>0</v>
      </c>
      <c r="K37" s="114">
        <f>ตค!O33</f>
        <v>0</v>
      </c>
      <c r="L37" s="114">
        <f t="shared" si="5"/>
        <v>0</v>
      </c>
      <c r="M37" s="114">
        <f>พย!K33</f>
        <v>0</v>
      </c>
      <c r="N37" s="114">
        <f>พย!O33</f>
        <v>0</v>
      </c>
      <c r="O37" s="114">
        <f t="shared" si="6"/>
        <v>0</v>
      </c>
      <c r="P37" s="114">
        <f>ธค!K33</f>
        <v>0</v>
      </c>
      <c r="Q37" s="114">
        <f>ธค!O33</f>
        <v>0</v>
      </c>
      <c r="R37" s="114">
        <f t="shared" si="7"/>
        <v>0</v>
      </c>
      <c r="S37" s="49">
        <f t="shared" si="8"/>
        <v>0</v>
      </c>
      <c r="T37" s="49">
        <f t="shared" si="8"/>
        <v>0</v>
      </c>
      <c r="U37" s="49">
        <f t="shared" si="8"/>
        <v>0</v>
      </c>
      <c r="V37" s="114">
        <f>[1]มค!K33</f>
        <v>0</v>
      </c>
      <c r="W37" s="114">
        <f>มค!O33</f>
        <v>0</v>
      </c>
      <c r="X37" s="114">
        <f t="shared" si="9"/>
        <v>0</v>
      </c>
      <c r="Y37" s="114">
        <f>กพ!K33</f>
        <v>0</v>
      </c>
      <c r="Z37" s="114">
        <f>กพ!O33</f>
        <v>0</v>
      </c>
      <c r="AA37" s="114">
        <f t="shared" si="10"/>
        <v>0</v>
      </c>
      <c r="AB37" s="114">
        <f>มีค!K33</f>
        <v>0</v>
      </c>
      <c r="AC37" s="114">
        <f>มีค!O33</f>
        <v>0</v>
      </c>
      <c r="AD37" s="114">
        <f t="shared" si="11"/>
        <v>0</v>
      </c>
      <c r="AE37" s="50">
        <f t="shared" si="12"/>
        <v>0</v>
      </c>
      <c r="AF37" s="50">
        <f t="shared" si="12"/>
        <v>0</v>
      </c>
      <c r="AG37" s="50">
        <f t="shared" si="12"/>
        <v>0</v>
      </c>
      <c r="AH37" s="114">
        <f>[1]เมย!K33</f>
        <v>0</v>
      </c>
      <c r="AI37" s="114">
        <f>เมย!O33</f>
        <v>0</v>
      </c>
      <c r="AJ37" s="114">
        <f t="shared" si="13"/>
        <v>0</v>
      </c>
      <c r="AK37" s="114">
        <f>พค!K33</f>
        <v>0</v>
      </c>
      <c r="AL37" s="114">
        <f>พค!O33</f>
        <v>0</v>
      </c>
      <c r="AM37" s="114">
        <f t="shared" si="14"/>
        <v>0</v>
      </c>
      <c r="AN37" s="114">
        <f>มิย!K33</f>
        <v>0</v>
      </c>
      <c r="AO37" s="114">
        <f>มิย!O33</f>
        <v>0</v>
      </c>
      <c r="AP37" s="114">
        <f t="shared" si="15"/>
        <v>0</v>
      </c>
      <c r="AQ37" s="51">
        <f t="shared" si="16"/>
        <v>0</v>
      </c>
      <c r="AR37" s="51">
        <f t="shared" si="16"/>
        <v>0</v>
      </c>
      <c r="AS37" s="51">
        <f t="shared" si="16"/>
        <v>0</v>
      </c>
      <c r="AT37" s="114">
        <f>กค!K33</f>
        <v>0</v>
      </c>
      <c r="AU37" s="114">
        <f>กค!O33</f>
        <v>0</v>
      </c>
      <c r="AV37" s="114">
        <f t="shared" si="17"/>
        <v>0</v>
      </c>
      <c r="AW37" s="114">
        <f>สค!K33</f>
        <v>0</v>
      </c>
      <c r="AX37" s="114">
        <f>สค!O33</f>
        <v>0</v>
      </c>
      <c r="AY37" s="114">
        <f t="shared" si="18"/>
        <v>0</v>
      </c>
      <c r="AZ37" s="114">
        <f>กย!K33</f>
        <v>0</v>
      </c>
      <c r="BA37" s="114">
        <f>กย!R33</f>
        <v>0</v>
      </c>
      <c r="BB37" s="114">
        <f t="shared" si="19"/>
        <v>0</v>
      </c>
      <c r="BC37" s="52">
        <f t="shared" si="20"/>
        <v>0</v>
      </c>
      <c r="BD37" s="52">
        <f t="shared" si="20"/>
        <v>0</v>
      </c>
      <c r="BE37" s="52">
        <f t="shared" si="20"/>
        <v>0</v>
      </c>
      <c r="BF37" s="53">
        <f t="shared" si="21"/>
        <v>0</v>
      </c>
      <c r="BG37" s="53">
        <f t="shared" si="21"/>
        <v>0</v>
      </c>
      <c r="BH37" s="53">
        <f t="shared" si="21"/>
        <v>0</v>
      </c>
    </row>
    <row r="38" spans="1:60">
      <c r="A38" s="47"/>
      <c r="B38" s="47"/>
      <c r="C38" s="47"/>
      <c r="D38" s="47"/>
      <c r="E38" s="47"/>
      <c r="F38" s="48"/>
      <c r="G38" s="48"/>
      <c r="H38" s="48"/>
      <c r="I38" s="48"/>
      <c r="J38" s="114">
        <f>ตค!K34</f>
        <v>0</v>
      </c>
      <c r="K38" s="114">
        <f>ตค!O34</f>
        <v>0</v>
      </c>
      <c r="L38" s="114">
        <f t="shared" si="5"/>
        <v>0</v>
      </c>
      <c r="M38" s="114">
        <f>พย!K34</f>
        <v>0</v>
      </c>
      <c r="N38" s="114">
        <f>พย!O34</f>
        <v>0</v>
      </c>
      <c r="O38" s="114">
        <f t="shared" si="6"/>
        <v>0</v>
      </c>
      <c r="P38" s="114">
        <f>ธค!K34</f>
        <v>0</v>
      </c>
      <c r="Q38" s="114">
        <f>ธค!O34</f>
        <v>0</v>
      </c>
      <c r="R38" s="114">
        <f t="shared" si="7"/>
        <v>0</v>
      </c>
      <c r="S38" s="49">
        <f t="shared" si="8"/>
        <v>0</v>
      </c>
      <c r="T38" s="49">
        <f t="shared" si="8"/>
        <v>0</v>
      </c>
      <c r="U38" s="49">
        <f t="shared" si="8"/>
        <v>0</v>
      </c>
      <c r="V38" s="114">
        <f>[1]มค!K34</f>
        <v>0</v>
      </c>
      <c r="W38" s="114">
        <f>มค!O34</f>
        <v>0</v>
      </c>
      <c r="X38" s="114">
        <f t="shared" si="9"/>
        <v>0</v>
      </c>
      <c r="Y38" s="114">
        <f>กพ!K34</f>
        <v>0</v>
      </c>
      <c r="Z38" s="114">
        <f>กพ!O34</f>
        <v>0</v>
      </c>
      <c r="AA38" s="114">
        <f t="shared" si="10"/>
        <v>0</v>
      </c>
      <c r="AB38" s="114">
        <f>มีค!K34</f>
        <v>0</v>
      </c>
      <c r="AC38" s="114">
        <f>มีค!O34</f>
        <v>0</v>
      </c>
      <c r="AD38" s="114">
        <f t="shared" si="11"/>
        <v>0</v>
      </c>
      <c r="AE38" s="50">
        <f t="shared" si="12"/>
        <v>0</v>
      </c>
      <c r="AF38" s="50">
        <f t="shared" si="12"/>
        <v>0</v>
      </c>
      <c r="AG38" s="50">
        <f t="shared" si="12"/>
        <v>0</v>
      </c>
      <c r="AH38" s="114">
        <f>[1]เมย!K34</f>
        <v>0</v>
      </c>
      <c r="AI38" s="114">
        <f>เมย!O34</f>
        <v>0</v>
      </c>
      <c r="AJ38" s="114">
        <f t="shared" si="13"/>
        <v>0</v>
      </c>
      <c r="AK38" s="114">
        <f>พค!K34</f>
        <v>0</v>
      </c>
      <c r="AL38" s="114">
        <f>พค!O34</f>
        <v>0</v>
      </c>
      <c r="AM38" s="114">
        <f t="shared" si="14"/>
        <v>0</v>
      </c>
      <c r="AN38" s="114">
        <f>มิย!K34</f>
        <v>0</v>
      </c>
      <c r="AO38" s="114">
        <f>มิย!O34</f>
        <v>0</v>
      </c>
      <c r="AP38" s="114">
        <f t="shared" si="15"/>
        <v>0</v>
      </c>
      <c r="AQ38" s="51">
        <f t="shared" si="16"/>
        <v>0</v>
      </c>
      <c r="AR38" s="51">
        <f t="shared" si="16"/>
        <v>0</v>
      </c>
      <c r="AS38" s="51">
        <f t="shared" si="16"/>
        <v>0</v>
      </c>
      <c r="AT38" s="114">
        <f>กค!K34</f>
        <v>0</v>
      </c>
      <c r="AU38" s="114">
        <f>กค!O34</f>
        <v>0</v>
      </c>
      <c r="AV38" s="114">
        <f t="shared" si="17"/>
        <v>0</v>
      </c>
      <c r="AW38" s="114">
        <f>สค!K34</f>
        <v>0</v>
      </c>
      <c r="AX38" s="114">
        <f>สค!O34</f>
        <v>0</v>
      </c>
      <c r="AY38" s="114">
        <f t="shared" si="18"/>
        <v>0</v>
      </c>
      <c r="AZ38" s="114">
        <f>กย!K34</f>
        <v>0</v>
      </c>
      <c r="BA38" s="114">
        <f>กย!R34</f>
        <v>0</v>
      </c>
      <c r="BB38" s="114">
        <f t="shared" si="19"/>
        <v>0</v>
      </c>
      <c r="BC38" s="52">
        <f t="shared" si="20"/>
        <v>0</v>
      </c>
      <c r="BD38" s="52">
        <f t="shared" si="20"/>
        <v>0</v>
      </c>
      <c r="BE38" s="52">
        <f t="shared" si="20"/>
        <v>0</v>
      </c>
      <c r="BF38" s="53">
        <f t="shared" si="21"/>
        <v>0</v>
      </c>
      <c r="BG38" s="53">
        <f t="shared" si="21"/>
        <v>0</v>
      </c>
      <c r="BH38" s="53">
        <f t="shared" si="21"/>
        <v>0</v>
      </c>
    </row>
    <row r="39" spans="1:60">
      <c r="A39" s="47"/>
      <c r="B39" s="47"/>
      <c r="C39" s="47"/>
      <c r="D39" s="47"/>
      <c r="E39" s="47"/>
      <c r="F39" s="48"/>
      <c r="G39" s="48"/>
      <c r="H39" s="48"/>
      <c r="I39" s="48"/>
      <c r="J39" s="114">
        <f>ตค!K35</f>
        <v>0</v>
      </c>
      <c r="K39" s="114">
        <f>ตค!O35</f>
        <v>0</v>
      </c>
      <c r="L39" s="114">
        <f t="shared" si="5"/>
        <v>0</v>
      </c>
      <c r="M39" s="114">
        <f>พย!K35</f>
        <v>0</v>
      </c>
      <c r="N39" s="114">
        <f>พย!O35</f>
        <v>0</v>
      </c>
      <c r="O39" s="114">
        <f t="shared" si="6"/>
        <v>0</v>
      </c>
      <c r="P39" s="114">
        <f>ธค!K35</f>
        <v>0</v>
      </c>
      <c r="Q39" s="114">
        <f>ธค!O35</f>
        <v>0</v>
      </c>
      <c r="R39" s="114">
        <f t="shared" si="7"/>
        <v>0</v>
      </c>
      <c r="S39" s="49">
        <f t="shared" si="8"/>
        <v>0</v>
      </c>
      <c r="T39" s="49">
        <f t="shared" si="8"/>
        <v>0</v>
      </c>
      <c r="U39" s="49">
        <f t="shared" si="8"/>
        <v>0</v>
      </c>
      <c r="V39" s="114">
        <f>[1]มค!K35</f>
        <v>0</v>
      </c>
      <c r="W39" s="114">
        <f>มค!O35</f>
        <v>0</v>
      </c>
      <c r="X39" s="114">
        <f t="shared" si="9"/>
        <v>0</v>
      </c>
      <c r="Y39" s="114">
        <f>กพ!K35</f>
        <v>0</v>
      </c>
      <c r="Z39" s="114">
        <f>กพ!O35</f>
        <v>0</v>
      </c>
      <c r="AA39" s="114">
        <f t="shared" si="10"/>
        <v>0</v>
      </c>
      <c r="AB39" s="114">
        <f>มีค!K35</f>
        <v>0</v>
      </c>
      <c r="AC39" s="114">
        <f>มีค!O35</f>
        <v>0</v>
      </c>
      <c r="AD39" s="114">
        <f t="shared" si="11"/>
        <v>0</v>
      </c>
      <c r="AE39" s="50">
        <f t="shared" si="12"/>
        <v>0</v>
      </c>
      <c r="AF39" s="50">
        <f t="shared" si="12"/>
        <v>0</v>
      </c>
      <c r="AG39" s="50">
        <f t="shared" si="12"/>
        <v>0</v>
      </c>
      <c r="AH39" s="114">
        <f>[1]เมย!K35</f>
        <v>0</v>
      </c>
      <c r="AI39" s="114">
        <f>เมย!O35</f>
        <v>0</v>
      </c>
      <c r="AJ39" s="114">
        <f t="shared" si="13"/>
        <v>0</v>
      </c>
      <c r="AK39" s="114">
        <f>พค!K35</f>
        <v>0</v>
      </c>
      <c r="AL39" s="114">
        <f>พค!O35</f>
        <v>0</v>
      </c>
      <c r="AM39" s="114">
        <f t="shared" si="14"/>
        <v>0</v>
      </c>
      <c r="AN39" s="114">
        <f>มิย!K35</f>
        <v>0</v>
      </c>
      <c r="AO39" s="114">
        <f>มิย!O35</f>
        <v>0</v>
      </c>
      <c r="AP39" s="114">
        <f t="shared" si="15"/>
        <v>0</v>
      </c>
      <c r="AQ39" s="51">
        <f t="shared" si="16"/>
        <v>0</v>
      </c>
      <c r="AR39" s="51">
        <f t="shared" si="16"/>
        <v>0</v>
      </c>
      <c r="AS39" s="51">
        <f t="shared" si="16"/>
        <v>0</v>
      </c>
      <c r="AT39" s="114">
        <f>กค!K35</f>
        <v>0</v>
      </c>
      <c r="AU39" s="114">
        <f>กค!O35</f>
        <v>0</v>
      </c>
      <c r="AV39" s="114">
        <f t="shared" si="17"/>
        <v>0</v>
      </c>
      <c r="AW39" s="114">
        <f>สค!K35</f>
        <v>0</v>
      </c>
      <c r="AX39" s="114">
        <f>สค!O35</f>
        <v>0</v>
      </c>
      <c r="AY39" s="114">
        <f t="shared" si="18"/>
        <v>0</v>
      </c>
      <c r="AZ39" s="114">
        <f>กย!K35</f>
        <v>0</v>
      </c>
      <c r="BA39" s="114">
        <f>กย!R35</f>
        <v>0</v>
      </c>
      <c r="BB39" s="114">
        <f t="shared" si="19"/>
        <v>0</v>
      </c>
      <c r="BC39" s="52">
        <f t="shared" si="20"/>
        <v>0</v>
      </c>
      <c r="BD39" s="52">
        <f t="shared" si="20"/>
        <v>0</v>
      </c>
      <c r="BE39" s="52">
        <f t="shared" si="20"/>
        <v>0</v>
      </c>
      <c r="BF39" s="53">
        <f t="shared" si="21"/>
        <v>0</v>
      </c>
      <c r="BG39" s="53">
        <f t="shared" si="21"/>
        <v>0</v>
      </c>
      <c r="BH39" s="53">
        <f t="shared" si="21"/>
        <v>0</v>
      </c>
    </row>
    <row r="40" spans="1:60">
      <c r="A40" s="47"/>
      <c r="B40" s="47"/>
      <c r="C40" s="47"/>
      <c r="D40" s="47"/>
      <c r="E40" s="47"/>
      <c r="F40" s="48"/>
      <c r="G40" s="48"/>
      <c r="H40" s="48"/>
      <c r="I40" s="48"/>
      <c r="J40" s="114">
        <f>ตค!K36</f>
        <v>0</v>
      </c>
      <c r="K40" s="114">
        <f>ตค!O36</f>
        <v>0</v>
      </c>
      <c r="L40" s="114">
        <f t="shared" si="5"/>
        <v>0</v>
      </c>
      <c r="M40" s="114">
        <f>พย!K36</f>
        <v>0</v>
      </c>
      <c r="N40" s="114">
        <f>พย!O36</f>
        <v>0</v>
      </c>
      <c r="O40" s="114">
        <f t="shared" si="6"/>
        <v>0</v>
      </c>
      <c r="P40" s="114">
        <f>ธค!K36</f>
        <v>0</v>
      </c>
      <c r="Q40" s="114">
        <f>ธค!O36</f>
        <v>0</v>
      </c>
      <c r="R40" s="114">
        <f t="shared" si="7"/>
        <v>0</v>
      </c>
      <c r="S40" s="49">
        <f t="shared" si="8"/>
        <v>0</v>
      </c>
      <c r="T40" s="49">
        <f t="shared" si="8"/>
        <v>0</v>
      </c>
      <c r="U40" s="49">
        <f t="shared" si="8"/>
        <v>0</v>
      </c>
      <c r="V40" s="114">
        <f>[1]มค!K36</f>
        <v>0</v>
      </c>
      <c r="W40" s="114">
        <f>มค!O36</f>
        <v>0</v>
      </c>
      <c r="X40" s="114">
        <f t="shared" si="9"/>
        <v>0</v>
      </c>
      <c r="Y40" s="114">
        <f>กพ!K36</f>
        <v>0</v>
      </c>
      <c r="Z40" s="114">
        <f>กพ!O36</f>
        <v>0</v>
      </c>
      <c r="AA40" s="114">
        <f t="shared" si="10"/>
        <v>0</v>
      </c>
      <c r="AB40" s="114">
        <f>มีค!K36</f>
        <v>0</v>
      </c>
      <c r="AC40" s="114">
        <f>มีค!O36</f>
        <v>0</v>
      </c>
      <c r="AD40" s="114">
        <f t="shared" si="11"/>
        <v>0</v>
      </c>
      <c r="AE40" s="50">
        <f t="shared" si="12"/>
        <v>0</v>
      </c>
      <c r="AF40" s="50">
        <f t="shared" si="12"/>
        <v>0</v>
      </c>
      <c r="AG40" s="50">
        <f t="shared" si="12"/>
        <v>0</v>
      </c>
      <c r="AH40" s="114">
        <f>[1]เมย!K36</f>
        <v>0</v>
      </c>
      <c r="AI40" s="114">
        <f>เมย!O36</f>
        <v>0</v>
      </c>
      <c r="AJ40" s="114">
        <f t="shared" si="13"/>
        <v>0</v>
      </c>
      <c r="AK40" s="114">
        <f>พค!K36</f>
        <v>0</v>
      </c>
      <c r="AL40" s="114">
        <f>พค!O36</f>
        <v>0</v>
      </c>
      <c r="AM40" s="114">
        <f t="shared" si="14"/>
        <v>0</v>
      </c>
      <c r="AN40" s="114">
        <f>มิย!K36</f>
        <v>0</v>
      </c>
      <c r="AO40" s="114">
        <f>มิย!O36</f>
        <v>0</v>
      </c>
      <c r="AP40" s="114">
        <f t="shared" si="15"/>
        <v>0</v>
      </c>
      <c r="AQ40" s="51">
        <f t="shared" si="16"/>
        <v>0</v>
      </c>
      <c r="AR40" s="51">
        <f t="shared" si="16"/>
        <v>0</v>
      </c>
      <c r="AS40" s="51">
        <f t="shared" si="16"/>
        <v>0</v>
      </c>
      <c r="AT40" s="114">
        <f>กค!K36</f>
        <v>0</v>
      </c>
      <c r="AU40" s="114">
        <f>กค!O36</f>
        <v>0</v>
      </c>
      <c r="AV40" s="114">
        <f t="shared" si="17"/>
        <v>0</v>
      </c>
      <c r="AW40" s="114">
        <f>สค!K36</f>
        <v>0</v>
      </c>
      <c r="AX40" s="114">
        <f>สค!O36</f>
        <v>0</v>
      </c>
      <c r="AY40" s="114">
        <f t="shared" si="18"/>
        <v>0</v>
      </c>
      <c r="AZ40" s="114">
        <f>กย!K36</f>
        <v>0</v>
      </c>
      <c r="BA40" s="114">
        <f>กย!R36</f>
        <v>0</v>
      </c>
      <c r="BB40" s="114">
        <f t="shared" si="19"/>
        <v>0</v>
      </c>
      <c r="BC40" s="52">
        <f t="shared" si="20"/>
        <v>0</v>
      </c>
      <c r="BD40" s="52">
        <f t="shared" si="20"/>
        <v>0</v>
      </c>
      <c r="BE40" s="52">
        <f t="shared" si="20"/>
        <v>0</v>
      </c>
      <c r="BF40" s="53">
        <f t="shared" si="21"/>
        <v>0</v>
      </c>
      <c r="BG40" s="53">
        <f t="shared" si="21"/>
        <v>0</v>
      </c>
      <c r="BH40" s="53">
        <f t="shared" si="21"/>
        <v>0</v>
      </c>
    </row>
    <row r="41" spans="1:60">
      <c r="A41" s="47"/>
      <c r="B41" s="47"/>
      <c r="C41" s="47"/>
      <c r="D41" s="47"/>
      <c r="E41" s="47"/>
      <c r="F41" s="48"/>
      <c r="G41" s="48"/>
      <c r="H41" s="48"/>
      <c r="I41" s="48"/>
      <c r="J41" s="114">
        <f>ตค!K37</f>
        <v>0</v>
      </c>
      <c r="K41" s="114">
        <f>ตค!O37</f>
        <v>0</v>
      </c>
      <c r="L41" s="114">
        <f t="shared" si="5"/>
        <v>0</v>
      </c>
      <c r="M41" s="114">
        <f>พย!K37</f>
        <v>0</v>
      </c>
      <c r="N41" s="114">
        <f>พย!O37</f>
        <v>0</v>
      </c>
      <c r="O41" s="114">
        <f t="shared" si="6"/>
        <v>0</v>
      </c>
      <c r="P41" s="114">
        <f>ธค!K37</f>
        <v>0</v>
      </c>
      <c r="Q41" s="114">
        <f>ธค!O37</f>
        <v>0</v>
      </c>
      <c r="R41" s="114">
        <f t="shared" si="7"/>
        <v>0</v>
      </c>
      <c r="S41" s="49">
        <f t="shared" si="8"/>
        <v>0</v>
      </c>
      <c r="T41" s="49">
        <f t="shared" si="8"/>
        <v>0</v>
      </c>
      <c r="U41" s="49">
        <f t="shared" si="8"/>
        <v>0</v>
      </c>
      <c r="V41" s="114">
        <f>[1]มค!K37</f>
        <v>0</v>
      </c>
      <c r="W41" s="114">
        <f>มค!O37</f>
        <v>0</v>
      </c>
      <c r="X41" s="114">
        <f t="shared" si="9"/>
        <v>0</v>
      </c>
      <c r="Y41" s="114">
        <f>กพ!K37</f>
        <v>0</v>
      </c>
      <c r="Z41" s="114">
        <f>กพ!O37</f>
        <v>0</v>
      </c>
      <c r="AA41" s="114">
        <f t="shared" si="10"/>
        <v>0</v>
      </c>
      <c r="AB41" s="114">
        <f>มีค!K37</f>
        <v>0</v>
      </c>
      <c r="AC41" s="114">
        <f>มีค!O37</f>
        <v>0</v>
      </c>
      <c r="AD41" s="114">
        <f t="shared" si="11"/>
        <v>0</v>
      </c>
      <c r="AE41" s="50">
        <f t="shared" si="12"/>
        <v>0</v>
      </c>
      <c r="AF41" s="50">
        <f t="shared" si="12"/>
        <v>0</v>
      </c>
      <c r="AG41" s="50">
        <f t="shared" si="12"/>
        <v>0</v>
      </c>
      <c r="AH41" s="114">
        <f>[1]เมย!K37</f>
        <v>0</v>
      </c>
      <c r="AI41" s="114">
        <f>เมย!O37</f>
        <v>0</v>
      </c>
      <c r="AJ41" s="114">
        <f t="shared" si="13"/>
        <v>0</v>
      </c>
      <c r="AK41" s="114">
        <f>พค!K37</f>
        <v>0</v>
      </c>
      <c r="AL41" s="114">
        <f>พค!O37</f>
        <v>0</v>
      </c>
      <c r="AM41" s="114">
        <f t="shared" si="14"/>
        <v>0</v>
      </c>
      <c r="AN41" s="114">
        <f>มิย!K37</f>
        <v>0</v>
      </c>
      <c r="AO41" s="114">
        <f>มิย!O37</f>
        <v>0</v>
      </c>
      <c r="AP41" s="114">
        <f t="shared" si="15"/>
        <v>0</v>
      </c>
      <c r="AQ41" s="51">
        <f t="shared" si="16"/>
        <v>0</v>
      </c>
      <c r="AR41" s="51">
        <f t="shared" si="16"/>
        <v>0</v>
      </c>
      <c r="AS41" s="51">
        <f t="shared" si="16"/>
        <v>0</v>
      </c>
      <c r="AT41" s="114">
        <f>กค!K37</f>
        <v>0</v>
      </c>
      <c r="AU41" s="114">
        <f>กค!O37</f>
        <v>0</v>
      </c>
      <c r="AV41" s="114">
        <f t="shared" si="17"/>
        <v>0</v>
      </c>
      <c r="AW41" s="114">
        <f>สค!K37</f>
        <v>0</v>
      </c>
      <c r="AX41" s="114">
        <f>สค!O37</f>
        <v>0</v>
      </c>
      <c r="AY41" s="114">
        <f t="shared" si="18"/>
        <v>0</v>
      </c>
      <c r="AZ41" s="114">
        <f>กย!K37</f>
        <v>0</v>
      </c>
      <c r="BA41" s="114">
        <f>กย!R37</f>
        <v>0</v>
      </c>
      <c r="BB41" s="114">
        <f t="shared" si="19"/>
        <v>0</v>
      </c>
      <c r="BC41" s="52">
        <f t="shared" si="20"/>
        <v>0</v>
      </c>
      <c r="BD41" s="52">
        <f t="shared" si="20"/>
        <v>0</v>
      </c>
      <c r="BE41" s="52">
        <f t="shared" si="20"/>
        <v>0</v>
      </c>
      <c r="BF41" s="53">
        <f t="shared" si="21"/>
        <v>0</v>
      </c>
      <c r="BG41" s="53">
        <f t="shared" si="21"/>
        <v>0</v>
      </c>
      <c r="BH41" s="53">
        <f t="shared" si="21"/>
        <v>0</v>
      </c>
    </row>
    <row r="42" spans="1:60">
      <c r="A42" s="47"/>
      <c r="B42" s="47"/>
      <c r="C42" s="47"/>
      <c r="D42" s="47"/>
      <c r="E42" s="47"/>
      <c r="F42" s="48"/>
      <c r="G42" s="48"/>
      <c r="H42" s="48"/>
      <c r="I42" s="48"/>
      <c r="J42" s="114">
        <f>ตค!K38</f>
        <v>0</v>
      </c>
      <c r="K42" s="114">
        <f>ตค!O38</f>
        <v>0</v>
      </c>
      <c r="L42" s="114">
        <f t="shared" si="5"/>
        <v>0</v>
      </c>
      <c r="M42" s="114">
        <f>พย!K38</f>
        <v>0</v>
      </c>
      <c r="N42" s="114">
        <f>พย!O38</f>
        <v>0</v>
      </c>
      <c r="O42" s="114">
        <f t="shared" si="6"/>
        <v>0</v>
      </c>
      <c r="P42" s="114">
        <f>ธค!K38</f>
        <v>0</v>
      </c>
      <c r="Q42" s="114">
        <f>ธค!O38</f>
        <v>0</v>
      </c>
      <c r="R42" s="114">
        <f t="shared" si="7"/>
        <v>0</v>
      </c>
      <c r="S42" s="49">
        <f t="shared" si="8"/>
        <v>0</v>
      </c>
      <c r="T42" s="49">
        <f t="shared" si="8"/>
        <v>0</v>
      </c>
      <c r="U42" s="49">
        <f t="shared" si="8"/>
        <v>0</v>
      </c>
      <c r="V42" s="114">
        <f>[1]มค!K38</f>
        <v>0</v>
      </c>
      <c r="W42" s="114">
        <f>มค!O38</f>
        <v>0</v>
      </c>
      <c r="X42" s="114">
        <f t="shared" si="9"/>
        <v>0</v>
      </c>
      <c r="Y42" s="114">
        <f>กพ!K38</f>
        <v>0</v>
      </c>
      <c r="Z42" s="114">
        <f>กพ!O38</f>
        <v>0</v>
      </c>
      <c r="AA42" s="114">
        <f t="shared" si="10"/>
        <v>0</v>
      </c>
      <c r="AB42" s="114">
        <f>มีค!K38</f>
        <v>0</v>
      </c>
      <c r="AC42" s="114">
        <f>มีค!O38</f>
        <v>0</v>
      </c>
      <c r="AD42" s="114">
        <f t="shared" si="11"/>
        <v>0</v>
      </c>
      <c r="AE42" s="50">
        <f t="shared" si="12"/>
        <v>0</v>
      </c>
      <c r="AF42" s="50">
        <f t="shared" si="12"/>
        <v>0</v>
      </c>
      <c r="AG42" s="50">
        <f t="shared" si="12"/>
        <v>0</v>
      </c>
      <c r="AH42" s="114">
        <f>[1]เมย!K38</f>
        <v>0</v>
      </c>
      <c r="AI42" s="114">
        <f>เมย!O38</f>
        <v>0</v>
      </c>
      <c r="AJ42" s="114">
        <f t="shared" si="13"/>
        <v>0</v>
      </c>
      <c r="AK42" s="114">
        <f>พค!K38</f>
        <v>0</v>
      </c>
      <c r="AL42" s="114">
        <f>พค!O38</f>
        <v>0</v>
      </c>
      <c r="AM42" s="114">
        <f t="shared" si="14"/>
        <v>0</v>
      </c>
      <c r="AN42" s="114">
        <f>มิย!K38</f>
        <v>0</v>
      </c>
      <c r="AO42" s="114">
        <f>มิย!O38</f>
        <v>0</v>
      </c>
      <c r="AP42" s="114">
        <f t="shared" si="15"/>
        <v>0</v>
      </c>
      <c r="AQ42" s="51">
        <f t="shared" si="16"/>
        <v>0</v>
      </c>
      <c r="AR42" s="51">
        <f t="shared" si="16"/>
        <v>0</v>
      </c>
      <c r="AS42" s="51">
        <f t="shared" si="16"/>
        <v>0</v>
      </c>
      <c r="AT42" s="114">
        <f>กค!K38</f>
        <v>0</v>
      </c>
      <c r="AU42" s="114">
        <f>กค!O38</f>
        <v>0</v>
      </c>
      <c r="AV42" s="114">
        <f t="shared" si="17"/>
        <v>0</v>
      </c>
      <c r="AW42" s="114">
        <f>สค!K38</f>
        <v>0</v>
      </c>
      <c r="AX42" s="114">
        <f>สค!O38</f>
        <v>0</v>
      </c>
      <c r="AY42" s="114">
        <f t="shared" si="18"/>
        <v>0</v>
      </c>
      <c r="AZ42" s="114">
        <f>กย!K38</f>
        <v>0</v>
      </c>
      <c r="BA42" s="114">
        <f>กย!R38</f>
        <v>0</v>
      </c>
      <c r="BB42" s="114">
        <f t="shared" si="19"/>
        <v>0</v>
      </c>
      <c r="BC42" s="52">
        <f t="shared" si="20"/>
        <v>0</v>
      </c>
      <c r="BD42" s="52">
        <f t="shared" si="20"/>
        <v>0</v>
      </c>
      <c r="BE42" s="52">
        <f t="shared" si="20"/>
        <v>0</v>
      </c>
      <c r="BF42" s="53">
        <f t="shared" si="21"/>
        <v>0</v>
      </c>
      <c r="BG42" s="53">
        <f t="shared" si="21"/>
        <v>0</v>
      </c>
      <c r="BH42" s="53">
        <f t="shared" si="21"/>
        <v>0</v>
      </c>
    </row>
    <row r="43" spans="1:60">
      <c r="A43" s="47"/>
      <c r="B43" s="47"/>
      <c r="C43" s="47"/>
      <c r="D43" s="47"/>
      <c r="E43" s="47"/>
      <c r="F43" s="48"/>
      <c r="G43" s="48"/>
      <c r="H43" s="48"/>
      <c r="I43" s="48"/>
      <c r="J43" s="114">
        <f>ตค!K39</f>
        <v>0</v>
      </c>
      <c r="K43" s="114">
        <f>ตค!O39</f>
        <v>0</v>
      </c>
      <c r="L43" s="114">
        <f t="shared" si="5"/>
        <v>0</v>
      </c>
      <c r="M43" s="114">
        <f>พย!K39</f>
        <v>0</v>
      </c>
      <c r="N43" s="114">
        <f>พย!O39</f>
        <v>0</v>
      </c>
      <c r="O43" s="114">
        <f t="shared" si="6"/>
        <v>0</v>
      </c>
      <c r="P43" s="114">
        <f>ธค!K39</f>
        <v>0</v>
      </c>
      <c r="Q43" s="114">
        <f>ธค!O39</f>
        <v>0</v>
      </c>
      <c r="R43" s="114">
        <f t="shared" si="7"/>
        <v>0</v>
      </c>
      <c r="S43" s="49">
        <f t="shared" si="8"/>
        <v>0</v>
      </c>
      <c r="T43" s="49">
        <f t="shared" si="8"/>
        <v>0</v>
      </c>
      <c r="U43" s="49">
        <f t="shared" si="8"/>
        <v>0</v>
      </c>
      <c r="V43" s="114">
        <f>[1]มค!K39</f>
        <v>0</v>
      </c>
      <c r="W43" s="114">
        <f>มค!O39</f>
        <v>0</v>
      </c>
      <c r="X43" s="114">
        <f t="shared" si="9"/>
        <v>0</v>
      </c>
      <c r="Y43" s="114">
        <f>กพ!K39</f>
        <v>0</v>
      </c>
      <c r="Z43" s="114">
        <f>กพ!O39</f>
        <v>0</v>
      </c>
      <c r="AA43" s="114">
        <f t="shared" si="10"/>
        <v>0</v>
      </c>
      <c r="AB43" s="114">
        <f>มีค!K39</f>
        <v>0</v>
      </c>
      <c r="AC43" s="114">
        <f>มีค!O39</f>
        <v>0</v>
      </c>
      <c r="AD43" s="114">
        <f t="shared" si="11"/>
        <v>0</v>
      </c>
      <c r="AE43" s="50">
        <f t="shared" si="12"/>
        <v>0</v>
      </c>
      <c r="AF43" s="50">
        <f t="shared" si="12"/>
        <v>0</v>
      </c>
      <c r="AG43" s="50">
        <f t="shared" si="12"/>
        <v>0</v>
      </c>
      <c r="AH43" s="114">
        <f>[1]เมย!K39</f>
        <v>0</v>
      </c>
      <c r="AI43" s="114">
        <f>เมย!O39</f>
        <v>0</v>
      </c>
      <c r="AJ43" s="114">
        <f t="shared" si="13"/>
        <v>0</v>
      </c>
      <c r="AK43" s="114">
        <f>พค!K39</f>
        <v>0</v>
      </c>
      <c r="AL43" s="114">
        <f>พค!O39</f>
        <v>0</v>
      </c>
      <c r="AM43" s="114">
        <f t="shared" si="14"/>
        <v>0</v>
      </c>
      <c r="AN43" s="114">
        <f>มิย!K39</f>
        <v>0</v>
      </c>
      <c r="AO43" s="114">
        <f>มิย!O39</f>
        <v>0</v>
      </c>
      <c r="AP43" s="114">
        <f t="shared" si="15"/>
        <v>0</v>
      </c>
      <c r="AQ43" s="51">
        <f t="shared" si="16"/>
        <v>0</v>
      </c>
      <c r="AR43" s="51">
        <f t="shared" si="16"/>
        <v>0</v>
      </c>
      <c r="AS43" s="51">
        <f t="shared" si="16"/>
        <v>0</v>
      </c>
      <c r="AT43" s="114">
        <f>กค!K39</f>
        <v>0</v>
      </c>
      <c r="AU43" s="114">
        <f>กค!O39</f>
        <v>0</v>
      </c>
      <c r="AV43" s="114">
        <f t="shared" si="17"/>
        <v>0</v>
      </c>
      <c r="AW43" s="114">
        <f>สค!K39</f>
        <v>0</v>
      </c>
      <c r="AX43" s="114">
        <f>สค!O39</f>
        <v>0</v>
      </c>
      <c r="AY43" s="114">
        <f t="shared" si="18"/>
        <v>0</v>
      </c>
      <c r="AZ43" s="114">
        <f>กย!K39</f>
        <v>0</v>
      </c>
      <c r="BA43" s="114">
        <f>กย!R39</f>
        <v>0</v>
      </c>
      <c r="BB43" s="114">
        <f t="shared" si="19"/>
        <v>0</v>
      </c>
      <c r="BC43" s="52">
        <f t="shared" si="20"/>
        <v>0</v>
      </c>
      <c r="BD43" s="52">
        <f t="shared" si="20"/>
        <v>0</v>
      </c>
      <c r="BE43" s="52">
        <f t="shared" si="20"/>
        <v>0</v>
      </c>
      <c r="BF43" s="53">
        <f t="shared" si="21"/>
        <v>0</v>
      </c>
      <c r="BG43" s="53">
        <f t="shared" si="21"/>
        <v>0</v>
      </c>
      <c r="BH43" s="53">
        <f t="shared" si="21"/>
        <v>0</v>
      </c>
    </row>
    <row r="44" spans="1:60">
      <c r="A44" s="47"/>
      <c r="B44" s="47"/>
      <c r="C44" s="47"/>
      <c r="D44" s="47"/>
      <c r="E44" s="47"/>
      <c r="F44" s="48"/>
      <c r="G44" s="48"/>
      <c r="H44" s="48"/>
      <c r="I44" s="48"/>
      <c r="J44" s="114">
        <f>ตค!K40</f>
        <v>0</v>
      </c>
      <c r="K44" s="114">
        <f>ตค!O40</f>
        <v>0</v>
      </c>
      <c r="L44" s="114">
        <f t="shared" si="5"/>
        <v>0</v>
      </c>
      <c r="M44" s="114">
        <f>พย!K40</f>
        <v>0</v>
      </c>
      <c r="N44" s="114">
        <f>พย!O40</f>
        <v>0</v>
      </c>
      <c r="O44" s="114">
        <f t="shared" si="6"/>
        <v>0</v>
      </c>
      <c r="P44" s="114">
        <f>ธค!K40</f>
        <v>0</v>
      </c>
      <c r="Q44" s="114">
        <f>ธค!O40</f>
        <v>0</v>
      </c>
      <c r="R44" s="114">
        <f t="shared" si="7"/>
        <v>0</v>
      </c>
      <c r="S44" s="49">
        <f t="shared" si="8"/>
        <v>0</v>
      </c>
      <c r="T44" s="49">
        <f t="shared" si="8"/>
        <v>0</v>
      </c>
      <c r="U44" s="49">
        <f t="shared" si="8"/>
        <v>0</v>
      </c>
      <c r="V44" s="114">
        <f>[1]มค!K40</f>
        <v>0</v>
      </c>
      <c r="W44" s="114">
        <f>มค!O40</f>
        <v>0</v>
      </c>
      <c r="X44" s="114">
        <f t="shared" si="9"/>
        <v>0</v>
      </c>
      <c r="Y44" s="114">
        <f>กพ!K40</f>
        <v>0</v>
      </c>
      <c r="Z44" s="114">
        <f>กพ!O40</f>
        <v>0</v>
      </c>
      <c r="AA44" s="114">
        <f t="shared" si="10"/>
        <v>0</v>
      </c>
      <c r="AB44" s="114">
        <f>มีค!K40</f>
        <v>0</v>
      </c>
      <c r="AC44" s="114">
        <f>มีค!O40</f>
        <v>0</v>
      </c>
      <c r="AD44" s="114">
        <f t="shared" si="11"/>
        <v>0</v>
      </c>
      <c r="AE44" s="50">
        <f t="shared" si="12"/>
        <v>0</v>
      </c>
      <c r="AF44" s="50">
        <f t="shared" si="12"/>
        <v>0</v>
      </c>
      <c r="AG44" s="50">
        <f t="shared" si="12"/>
        <v>0</v>
      </c>
      <c r="AH44" s="114">
        <f>[1]เมย!K40</f>
        <v>0</v>
      </c>
      <c r="AI44" s="114">
        <f>เมย!O40</f>
        <v>0</v>
      </c>
      <c r="AJ44" s="114">
        <f t="shared" si="13"/>
        <v>0</v>
      </c>
      <c r="AK44" s="114">
        <f>พค!K40</f>
        <v>0</v>
      </c>
      <c r="AL44" s="114">
        <f>พค!O40</f>
        <v>0</v>
      </c>
      <c r="AM44" s="114">
        <f t="shared" si="14"/>
        <v>0</v>
      </c>
      <c r="AN44" s="114">
        <f>มิย!K40</f>
        <v>0</v>
      </c>
      <c r="AO44" s="114">
        <f>มิย!O40</f>
        <v>0</v>
      </c>
      <c r="AP44" s="114">
        <f t="shared" si="15"/>
        <v>0</v>
      </c>
      <c r="AQ44" s="51">
        <f t="shared" si="16"/>
        <v>0</v>
      </c>
      <c r="AR44" s="51">
        <f t="shared" si="16"/>
        <v>0</v>
      </c>
      <c r="AS44" s="51">
        <f t="shared" si="16"/>
        <v>0</v>
      </c>
      <c r="AT44" s="114">
        <f>กค!K40</f>
        <v>0</v>
      </c>
      <c r="AU44" s="114">
        <f>กค!O40</f>
        <v>0</v>
      </c>
      <c r="AV44" s="114">
        <f t="shared" si="17"/>
        <v>0</v>
      </c>
      <c r="AW44" s="114">
        <f>สค!K40</f>
        <v>0</v>
      </c>
      <c r="AX44" s="114">
        <f>สค!O40</f>
        <v>0</v>
      </c>
      <c r="AY44" s="114">
        <f t="shared" si="18"/>
        <v>0</v>
      </c>
      <c r="AZ44" s="114">
        <f>กย!K40</f>
        <v>0</v>
      </c>
      <c r="BA44" s="114">
        <f>กย!R40</f>
        <v>0</v>
      </c>
      <c r="BB44" s="114">
        <f t="shared" si="19"/>
        <v>0</v>
      </c>
      <c r="BC44" s="52">
        <f t="shared" si="20"/>
        <v>0</v>
      </c>
      <c r="BD44" s="52">
        <f t="shared" si="20"/>
        <v>0</v>
      </c>
      <c r="BE44" s="52">
        <f t="shared" si="20"/>
        <v>0</v>
      </c>
      <c r="BF44" s="53">
        <f t="shared" si="21"/>
        <v>0</v>
      </c>
      <c r="BG44" s="53">
        <f t="shared" si="21"/>
        <v>0</v>
      </c>
      <c r="BH44" s="53">
        <f t="shared" si="21"/>
        <v>0</v>
      </c>
    </row>
    <row r="45" spans="1:60">
      <c r="A45" s="47"/>
      <c r="B45" s="47"/>
      <c r="C45" s="47"/>
      <c r="D45" s="47"/>
      <c r="E45" s="47"/>
      <c r="F45" s="48"/>
      <c r="G45" s="48"/>
      <c r="H45" s="48"/>
      <c r="I45" s="48"/>
      <c r="J45" s="114">
        <f>ตค!K41</f>
        <v>0</v>
      </c>
      <c r="K45" s="114">
        <f>ตค!O41</f>
        <v>0</v>
      </c>
      <c r="L45" s="114">
        <f t="shared" si="5"/>
        <v>0</v>
      </c>
      <c r="M45" s="114">
        <f>พย!K41</f>
        <v>0</v>
      </c>
      <c r="N45" s="114">
        <f>พย!O41</f>
        <v>0</v>
      </c>
      <c r="O45" s="114">
        <f t="shared" si="6"/>
        <v>0</v>
      </c>
      <c r="P45" s="114">
        <f>ธค!K41</f>
        <v>0</v>
      </c>
      <c r="Q45" s="114">
        <f>ธค!O41</f>
        <v>0</v>
      </c>
      <c r="R45" s="114">
        <f t="shared" si="7"/>
        <v>0</v>
      </c>
      <c r="S45" s="49">
        <f t="shared" si="8"/>
        <v>0</v>
      </c>
      <c r="T45" s="49">
        <f t="shared" si="8"/>
        <v>0</v>
      </c>
      <c r="U45" s="49">
        <f t="shared" si="8"/>
        <v>0</v>
      </c>
      <c r="V45" s="114">
        <f>[1]มค!K41</f>
        <v>0</v>
      </c>
      <c r="W45" s="114">
        <f>มค!O41</f>
        <v>0</v>
      </c>
      <c r="X45" s="114">
        <f t="shared" si="9"/>
        <v>0</v>
      </c>
      <c r="Y45" s="114">
        <f>กพ!K41</f>
        <v>0</v>
      </c>
      <c r="Z45" s="114">
        <f>กพ!O41</f>
        <v>0</v>
      </c>
      <c r="AA45" s="114">
        <f t="shared" si="10"/>
        <v>0</v>
      </c>
      <c r="AB45" s="114">
        <f>มีค!K41</f>
        <v>0</v>
      </c>
      <c r="AC45" s="114">
        <f>มีค!O41</f>
        <v>0</v>
      </c>
      <c r="AD45" s="114">
        <f t="shared" si="11"/>
        <v>0</v>
      </c>
      <c r="AE45" s="50">
        <f t="shared" si="12"/>
        <v>0</v>
      </c>
      <c r="AF45" s="50">
        <f t="shared" si="12"/>
        <v>0</v>
      </c>
      <c r="AG45" s="50">
        <f t="shared" si="12"/>
        <v>0</v>
      </c>
      <c r="AH45" s="114">
        <f>[1]เมย!K41</f>
        <v>0</v>
      </c>
      <c r="AI45" s="114">
        <f>เมย!O41</f>
        <v>0</v>
      </c>
      <c r="AJ45" s="114">
        <f t="shared" si="13"/>
        <v>0</v>
      </c>
      <c r="AK45" s="114">
        <f>พค!K41</f>
        <v>0</v>
      </c>
      <c r="AL45" s="114">
        <f>พค!O41</f>
        <v>0</v>
      </c>
      <c r="AM45" s="114">
        <f t="shared" si="14"/>
        <v>0</v>
      </c>
      <c r="AN45" s="114">
        <f>มิย!K41</f>
        <v>0</v>
      </c>
      <c r="AO45" s="114">
        <f>มิย!O41</f>
        <v>0</v>
      </c>
      <c r="AP45" s="114">
        <f t="shared" si="15"/>
        <v>0</v>
      </c>
      <c r="AQ45" s="51">
        <f t="shared" si="16"/>
        <v>0</v>
      </c>
      <c r="AR45" s="51">
        <f t="shared" si="16"/>
        <v>0</v>
      </c>
      <c r="AS45" s="51">
        <f t="shared" si="16"/>
        <v>0</v>
      </c>
      <c r="AT45" s="114">
        <f>กค!K41</f>
        <v>0</v>
      </c>
      <c r="AU45" s="114">
        <f>กค!O41</f>
        <v>0</v>
      </c>
      <c r="AV45" s="114">
        <f t="shared" si="17"/>
        <v>0</v>
      </c>
      <c r="AW45" s="114">
        <f>สค!K41</f>
        <v>0</v>
      </c>
      <c r="AX45" s="114">
        <f>สค!O41</f>
        <v>0</v>
      </c>
      <c r="AY45" s="114">
        <f t="shared" si="18"/>
        <v>0</v>
      </c>
      <c r="AZ45" s="114">
        <f>กย!K41</f>
        <v>0</v>
      </c>
      <c r="BA45" s="114">
        <f>กย!R41</f>
        <v>0</v>
      </c>
      <c r="BB45" s="114">
        <f t="shared" si="19"/>
        <v>0</v>
      </c>
      <c r="BC45" s="52">
        <f t="shared" si="20"/>
        <v>0</v>
      </c>
      <c r="BD45" s="52">
        <f t="shared" si="20"/>
        <v>0</v>
      </c>
      <c r="BE45" s="52">
        <f t="shared" si="20"/>
        <v>0</v>
      </c>
      <c r="BF45" s="53">
        <f t="shared" si="21"/>
        <v>0</v>
      </c>
      <c r="BG45" s="53">
        <f t="shared" si="21"/>
        <v>0</v>
      </c>
      <c r="BH45" s="53">
        <f t="shared" si="21"/>
        <v>0</v>
      </c>
    </row>
    <row r="46" spans="1:60">
      <c r="A46" s="47"/>
      <c r="B46" s="47"/>
      <c r="C46" s="47"/>
      <c r="D46" s="47"/>
      <c r="E46" s="47"/>
      <c r="F46" s="48"/>
      <c r="G46" s="48"/>
      <c r="H46" s="48"/>
      <c r="I46" s="48"/>
      <c r="J46" s="114">
        <f>ตค!K42</f>
        <v>0</v>
      </c>
      <c r="K46" s="114">
        <f>ตค!O42</f>
        <v>0</v>
      </c>
      <c r="L46" s="114">
        <f t="shared" si="5"/>
        <v>0</v>
      </c>
      <c r="M46" s="114">
        <f>พย!K42</f>
        <v>0</v>
      </c>
      <c r="N46" s="114">
        <f>พย!O42</f>
        <v>0</v>
      </c>
      <c r="O46" s="114">
        <f t="shared" si="6"/>
        <v>0</v>
      </c>
      <c r="P46" s="114">
        <f>ธค!K42</f>
        <v>0</v>
      </c>
      <c r="Q46" s="114">
        <f>ธค!O42</f>
        <v>0</v>
      </c>
      <c r="R46" s="114">
        <f t="shared" si="7"/>
        <v>0</v>
      </c>
      <c r="S46" s="49">
        <f t="shared" si="8"/>
        <v>0</v>
      </c>
      <c r="T46" s="49">
        <f t="shared" si="8"/>
        <v>0</v>
      </c>
      <c r="U46" s="49">
        <f t="shared" si="8"/>
        <v>0</v>
      </c>
      <c r="V46" s="114">
        <f>[1]มค!K42</f>
        <v>0</v>
      </c>
      <c r="W46" s="114">
        <f>มค!O42</f>
        <v>0</v>
      </c>
      <c r="X46" s="114">
        <f t="shared" si="9"/>
        <v>0</v>
      </c>
      <c r="Y46" s="114">
        <f>กพ!K42</f>
        <v>0</v>
      </c>
      <c r="Z46" s="114">
        <f>กพ!O42</f>
        <v>0</v>
      </c>
      <c r="AA46" s="114">
        <f t="shared" si="10"/>
        <v>0</v>
      </c>
      <c r="AB46" s="114">
        <f>มีค!K42</f>
        <v>0</v>
      </c>
      <c r="AC46" s="114">
        <f>มีค!O42</f>
        <v>0</v>
      </c>
      <c r="AD46" s="114">
        <f t="shared" si="11"/>
        <v>0</v>
      </c>
      <c r="AE46" s="50">
        <f t="shared" si="12"/>
        <v>0</v>
      </c>
      <c r="AF46" s="50">
        <f t="shared" si="12"/>
        <v>0</v>
      </c>
      <c r="AG46" s="50">
        <f t="shared" si="12"/>
        <v>0</v>
      </c>
      <c r="AH46" s="114">
        <f>[1]เมย!K42</f>
        <v>0</v>
      </c>
      <c r="AI46" s="114">
        <f>เมย!O42</f>
        <v>0</v>
      </c>
      <c r="AJ46" s="114">
        <f t="shared" si="13"/>
        <v>0</v>
      </c>
      <c r="AK46" s="114">
        <f>พค!K42</f>
        <v>0</v>
      </c>
      <c r="AL46" s="114">
        <f>พค!O42</f>
        <v>0</v>
      </c>
      <c r="AM46" s="114">
        <f t="shared" si="14"/>
        <v>0</v>
      </c>
      <c r="AN46" s="114">
        <f>มิย!K42</f>
        <v>0</v>
      </c>
      <c r="AO46" s="114">
        <f>มิย!O42</f>
        <v>0</v>
      </c>
      <c r="AP46" s="114">
        <f t="shared" si="15"/>
        <v>0</v>
      </c>
      <c r="AQ46" s="51">
        <f t="shared" si="16"/>
        <v>0</v>
      </c>
      <c r="AR46" s="51">
        <f t="shared" si="16"/>
        <v>0</v>
      </c>
      <c r="AS46" s="51">
        <f t="shared" si="16"/>
        <v>0</v>
      </c>
      <c r="AT46" s="114">
        <f>กค!K42</f>
        <v>0</v>
      </c>
      <c r="AU46" s="114">
        <f>กค!O42</f>
        <v>0</v>
      </c>
      <c r="AV46" s="114">
        <f t="shared" si="17"/>
        <v>0</v>
      </c>
      <c r="AW46" s="114">
        <f>สค!K42</f>
        <v>0</v>
      </c>
      <c r="AX46" s="114">
        <f>สค!O42</f>
        <v>0</v>
      </c>
      <c r="AY46" s="114">
        <f t="shared" si="18"/>
        <v>0</v>
      </c>
      <c r="AZ46" s="114">
        <f>กย!K42</f>
        <v>0</v>
      </c>
      <c r="BA46" s="114">
        <f>กย!R42</f>
        <v>0</v>
      </c>
      <c r="BB46" s="114">
        <f t="shared" si="19"/>
        <v>0</v>
      </c>
      <c r="BC46" s="52">
        <f t="shared" si="20"/>
        <v>0</v>
      </c>
      <c r="BD46" s="52">
        <f t="shared" si="20"/>
        <v>0</v>
      </c>
      <c r="BE46" s="52">
        <f t="shared" si="20"/>
        <v>0</v>
      </c>
      <c r="BF46" s="53">
        <f t="shared" si="21"/>
        <v>0</v>
      </c>
      <c r="BG46" s="53">
        <f t="shared" si="21"/>
        <v>0</v>
      </c>
      <c r="BH46" s="53">
        <f t="shared" si="21"/>
        <v>0</v>
      </c>
    </row>
    <row r="47" spans="1:60">
      <c r="A47" s="47"/>
      <c r="B47" s="47"/>
      <c r="C47" s="47"/>
      <c r="D47" s="47"/>
      <c r="E47" s="47"/>
      <c r="F47" s="48"/>
      <c r="G47" s="48"/>
      <c r="H47" s="48"/>
      <c r="I47" s="48"/>
      <c r="J47" s="114">
        <f>ตค!K43</f>
        <v>0</v>
      </c>
      <c r="K47" s="114">
        <f>ตค!O43</f>
        <v>0</v>
      </c>
      <c r="L47" s="114">
        <f t="shared" si="5"/>
        <v>0</v>
      </c>
      <c r="M47" s="114">
        <f>พย!K43</f>
        <v>0</v>
      </c>
      <c r="N47" s="114">
        <f>พย!O43</f>
        <v>0</v>
      </c>
      <c r="O47" s="114">
        <f t="shared" si="6"/>
        <v>0</v>
      </c>
      <c r="P47" s="114">
        <f>ธค!K43</f>
        <v>0</v>
      </c>
      <c r="Q47" s="114">
        <f>ธค!O43</f>
        <v>0</v>
      </c>
      <c r="R47" s="114">
        <f t="shared" si="7"/>
        <v>0</v>
      </c>
      <c r="S47" s="49">
        <f t="shared" si="8"/>
        <v>0</v>
      </c>
      <c r="T47" s="49">
        <f t="shared" si="8"/>
        <v>0</v>
      </c>
      <c r="U47" s="49">
        <f t="shared" si="8"/>
        <v>0</v>
      </c>
      <c r="V47" s="114">
        <f>[1]มค!K43</f>
        <v>0</v>
      </c>
      <c r="W47" s="114">
        <f>มค!O43</f>
        <v>0</v>
      </c>
      <c r="X47" s="114">
        <f t="shared" si="9"/>
        <v>0</v>
      </c>
      <c r="Y47" s="114">
        <f>กพ!K43</f>
        <v>0</v>
      </c>
      <c r="Z47" s="114">
        <f>กพ!O43</f>
        <v>0</v>
      </c>
      <c r="AA47" s="114">
        <f t="shared" si="10"/>
        <v>0</v>
      </c>
      <c r="AB47" s="114">
        <f>มีค!K43</f>
        <v>0</v>
      </c>
      <c r="AC47" s="114">
        <f>มีค!O43</f>
        <v>0</v>
      </c>
      <c r="AD47" s="114">
        <f t="shared" si="11"/>
        <v>0</v>
      </c>
      <c r="AE47" s="50">
        <f t="shared" si="12"/>
        <v>0</v>
      </c>
      <c r="AF47" s="50">
        <f t="shared" si="12"/>
        <v>0</v>
      </c>
      <c r="AG47" s="50">
        <f t="shared" si="12"/>
        <v>0</v>
      </c>
      <c r="AH47" s="114">
        <f>[1]เมย!K43</f>
        <v>0</v>
      </c>
      <c r="AI47" s="114">
        <f>เมย!O43</f>
        <v>0</v>
      </c>
      <c r="AJ47" s="114">
        <f t="shared" si="13"/>
        <v>0</v>
      </c>
      <c r="AK47" s="114">
        <f>พค!K43</f>
        <v>0</v>
      </c>
      <c r="AL47" s="114">
        <f>พค!O43</f>
        <v>0</v>
      </c>
      <c r="AM47" s="114">
        <f t="shared" si="14"/>
        <v>0</v>
      </c>
      <c r="AN47" s="114">
        <f>มิย!K43</f>
        <v>0</v>
      </c>
      <c r="AO47" s="114">
        <f>มิย!O43</f>
        <v>0</v>
      </c>
      <c r="AP47" s="114">
        <f t="shared" si="15"/>
        <v>0</v>
      </c>
      <c r="AQ47" s="51">
        <f t="shared" si="16"/>
        <v>0</v>
      </c>
      <c r="AR47" s="51">
        <f t="shared" si="16"/>
        <v>0</v>
      </c>
      <c r="AS47" s="51">
        <f t="shared" si="16"/>
        <v>0</v>
      </c>
      <c r="AT47" s="114">
        <f>กค!K43</f>
        <v>0</v>
      </c>
      <c r="AU47" s="114">
        <f>กค!O43</f>
        <v>0</v>
      </c>
      <c r="AV47" s="114">
        <f t="shared" si="17"/>
        <v>0</v>
      </c>
      <c r="AW47" s="114">
        <f>สค!K43</f>
        <v>0</v>
      </c>
      <c r="AX47" s="114">
        <f>สค!O43</f>
        <v>0</v>
      </c>
      <c r="AY47" s="114">
        <f t="shared" si="18"/>
        <v>0</v>
      </c>
      <c r="AZ47" s="114">
        <f>กย!K43</f>
        <v>0</v>
      </c>
      <c r="BA47" s="114">
        <f>กย!R43</f>
        <v>0</v>
      </c>
      <c r="BB47" s="114">
        <f t="shared" si="19"/>
        <v>0</v>
      </c>
      <c r="BC47" s="52">
        <f t="shared" si="20"/>
        <v>0</v>
      </c>
      <c r="BD47" s="52">
        <f t="shared" si="20"/>
        <v>0</v>
      </c>
      <c r="BE47" s="52">
        <f t="shared" si="20"/>
        <v>0</v>
      </c>
      <c r="BF47" s="53">
        <f t="shared" si="21"/>
        <v>0</v>
      </c>
      <c r="BG47" s="53">
        <f t="shared" si="21"/>
        <v>0</v>
      </c>
      <c r="BH47" s="53">
        <f t="shared" si="21"/>
        <v>0</v>
      </c>
    </row>
    <row r="48" spans="1:60">
      <c r="A48" s="47"/>
      <c r="B48" s="47"/>
      <c r="C48" s="47"/>
      <c r="D48" s="47"/>
      <c r="E48" s="47"/>
      <c r="F48" s="48"/>
      <c r="G48" s="48"/>
      <c r="H48" s="48"/>
      <c r="I48" s="48"/>
      <c r="J48" s="114">
        <f>ตค!K44</f>
        <v>0</v>
      </c>
      <c r="K48" s="114">
        <f>ตค!O44</f>
        <v>0</v>
      </c>
      <c r="L48" s="114">
        <f t="shared" si="5"/>
        <v>0</v>
      </c>
      <c r="M48" s="114">
        <f>พย!K44</f>
        <v>0</v>
      </c>
      <c r="N48" s="114">
        <f>พย!O44</f>
        <v>0</v>
      </c>
      <c r="O48" s="114">
        <f t="shared" si="6"/>
        <v>0</v>
      </c>
      <c r="P48" s="114">
        <f>ธค!K44</f>
        <v>0</v>
      </c>
      <c r="Q48" s="114">
        <f>ธค!O44</f>
        <v>0</v>
      </c>
      <c r="R48" s="114">
        <f t="shared" si="7"/>
        <v>0</v>
      </c>
      <c r="S48" s="49">
        <f t="shared" si="8"/>
        <v>0</v>
      </c>
      <c r="T48" s="49">
        <f t="shared" si="8"/>
        <v>0</v>
      </c>
      <c r="U48" s="49">
        <f t="shared" si="8"/>
        <v>0</v>
      </c>
      <c r="V48" s="114">
        <f>[1]มค!K44</f>
        <v>0</v>
      </c>
      <c r="W48" s="114">
        <f>มค!O44</f>
        <v>0</v>
      </c>
      <c r="X48" s="114">
        <f t="shared" si="9"/>
        <v>0</v>
      </c>
      <c r="Y48" s="114">
        <f>กพ!K44</f>
        <v>0</v>
      </c>
      <c r="Z48" s="114">
        <f>กพ!O44</f>
        <v>0</v>
      </c>
      <c r="AA48" s="114">
        <f t="shared" si="10"/>
        <v>0</v>
      </c>
      <c r="AB48" s="114">
        <f>มีค!K44</f>
        <v>0</v>
      </c>
      <c r="AC48" s="114">
        <f>มีค!O44</f>
        <v>0</v>
      </c>
      <c r="AD48" s="114">
        <f t="shared" si="11"/>
        <v>0</v>
      </c>
      <c r="AE48" s="50">
        <f t="shared" si="12"/>
        <v>0</v>
      </c>
      <c r="AF48" s="50">
        <f t="shared" si="12"/>
        <v>0</v>
      </c>
      <c r="AG48" s="50">
        <f t="shared" si="12"/>
        <v>0</v>
      </c>
      <c r="AH48" s="114">
        <f>[1]เมย!K44</f>
        <v>0</v>
      </c>
      <c r="AI48" s="114">
        <f>เมย!O44</f>
        <v>0</v>
      </c>
      <c r="AJ48" s="114">
        <f t="shared" si="13"/>
        <v>0</v>
      </c>
      <c r="AK48" s="114">
        <f>พค!K44</f>
        <v>0</v>
      </c>
      <c r="AL48" s="114">
        <f>พค!O44</f>
        <v>0</v>
      </c>
      <c r="AM48" s="114">
        <f t="shared" si="14"/>
        <v>0</v>
      </c>
      <c r="AN48" s="114">
        <f>มิย!K44</f>
        <v>0</v>
      </c>
      <c r="AO48" s="114">
        <f>มิย!O44</f>
        <v>0</v>
      </c>
      <c r="AP48" s="114">
        <f t="shared" si="15"/>
        <v>0</v>
      </c>
      <c r="AQ48" s="51">
        <f t="shared" si="16"/>
        <v>0</v>
      </c>
      <c r="AR48" s="51">
        <f t="shared" si="16"/>
        <v>0</v>
      </c>
      <c r="AS48" s="51">
        <f t="shared" si="16"/>
        <v>0</v>
      </c>
      <c r="AT48" s="114">
        <f>กค!K44</f>
        <v>0</v>
      </c>
      <c r="AU48" s="114">
        <f>กค!O44</f>
        <v>0</v>
      </c>
      <c r="AV48" s="114">
        <f t="shared" si="17"/>
        <v>0</v>
      </c>
      <c r="AW48" s="114">
        <f>สค!K44</f>
        <v>0</v>
      </c>
      <c r="AX48" s="114">
        <f>สค!O44</f>
        <v>0</v>
      </c>
      <c r="AY48" s="114">
        <f t="shared" si="18"/>
        <v>0</v>
      </c>
      <c r="AZ48" s="114">
        <f>กย!K44</f>
        <v>0</v>
      </c>
      <c r="BA48" s="114">
        <f>กย!R44</f>
        <v>0</v>
      </c>
      <c r="BB48" s="114">
        <f t="shared" si="19"/>
        <v>0</v>
      </c>
      <c r="BC48" s="52">
        <f t="shared" si="20"/>
        <v>0</v>
      </c>
      <c r="BD48" s="52">
        <f t="shared" si="20"/>
        <v>0</v>
      </c>
      <c r="BE48" s="52">
        <f t="shared" si="20"/>
        <v>0</v>
      </c>
      <c r="BF48" s="53">
        <f t="shared" si="21"/>
        <v>0</v>
      </c>
      <c r="BG48" s="53">
        <f t="shared" si="21"/>
        <v>0</v>
      </c>
      <c r="BH48" s="53">
        <f t="shared" si="21"/>
        <v>0</v>
      </c>
    </row>
    <row r="49" spans="1:60">
      <c r="A49" s="47"/>
      <c r="B49" s="47"/>
      <c r="C49" s="47"/>
      <c r="D49" s="47"/>
      <c r="E49" s="47"/>
      <c r="F49" s="48"/>
      <c r="G49" s="48"/>
      <c r="H49" s="48"/>
      <c r="I49" s="48"/>
      <c r="J49" s="114">
        <f>ตค!K45</f>
        <v>0</v>
      </c>
      <c r="K49" s="114">
        <f>ตค!O45</f>
        <v>0</v>
      </c>
      <c r="L49" s="114">
        <f t="shared" si="5"/>
        <v>0</v>
      </c>
      <c r="M49" s="114">
        <f>พย!K45</f>
        <v>0</v>
      </c>
      <c r="N49" s="114">
        <f>พย!O45</f>
        <v>0</v>
      </c>
      <c r="O49" s="114">
        <f t="shared" si="6"/>
        <v>0</v>
      </c>
      <c r="P49" s="114">
        <f>ธค!K45</f>
        <v>0</v>
      </c>
      <c r="Q49" s="114">
        <f>ธค!O45</f>
        <v>0</v>
      </c>
      <c r="R49" s="114">
        <f t="shared" si="7"/>
        <v>0</v>
      </c>
      <c r="S49" s="49">
        <f t="shared" si="8"/>
        <v>0</v>
      </c>
      <c r="T49" s="49">
        <f t="shared" si="8"/>
        <v>0</v>
      </c>
      <c r="U49" s="49">
        <f t="shared" si="8"/>
        <v>0</v>
      </c>
      <c r="V49" s="114">
        <f>[1]มค!K45</f>
        <v>0</v>
      </c>
      <c r="W49" s="114">
        <f>มค!O45</f>
        <v>0</v>
      </c>
      <c r="X49" s="114">
        <f t="shared" si="9"/>
        <v>0</v>
      </c>
      <c r="Y49" s="114">
        <f>กพ!K45</f>
        <v>0</v>
      </c>
      <c r="Z49" s="114">
        <f>กพ!O45</f>
        <v>0</v>
      </c>
      <c r="AA49" s="114">
        <f t="shared" si="10"/>
        <v>0</v>
      </c>
      <c r="AB49" s="114">
        <f>มีค!K45</f>
        <v>0</v>
      </c>
      <c r="AC49" s="114">
        <f>มีค!O45</f>
        <v>0</v>
      </c>
      <c r="AD49" s="114">
        <f t="shared" si="11"/>
        <v>0</v>
      </c>
      <c r="AE49" s="50">
        <f t="shared" si="12"/>
        <v>0</v>
      </c>
      <c r="AF49" s="50">
        <f t="shared" si="12"/>
        <v>0</v>
      </c>
      <c r="AG49" s="50">
        <f t="shared" si="12"/>
        <v>0</v>
      </c>
      <c r="AH49" s="114">
        <f>[1]เมย!K45</f>
        <v>0</v>
      </c>
      <c r="AI49" s="114">
        <f>เมย!O45</f>
        <v>0</v>
      </c>
      <c r="AJ49" s="114">
        <f t="shared" si="13"/>
        <v>0</v>
      </c>
      <c r="AK49" s="114">
        <f>พค!K45</f>
        <v>0</v>
      </c>
      <c r="AL49" s="114">
        <f>พค!O45</f>
        <v>0</v>
      </c>
      <c r="AM49" s="114">
        <f t="shared" si="14"/>
        <v>0</v>
      </c>
      <c r="AN49" s="114">
        <f>มิย!K45</f>
        <v>0</v>
      </c>
      <c r="AO49" s="114">
        <f>มิย!O45</f>
        <v>0</v>
      </c>
      <c r="AP49" s="114">
        <f t="shared" si="15"/>
        <v>0</v>
      </c>
      <c r="AQ49" s="51">
        <f t="shared" si="16"/>
        <v>0</v>
      </c>
      <c r="AR49" s="51">
        <f t="shared" si="16"/>
        <v>0</v>
      </c>
      <c r="AS49" s="51">
        <f t="shared" si="16"/>
        <v>0</v>
      </c>
      <c r="AT49" s="114">
        <f>กค!K45</f>
        <v>0</v>
      </c>
      <c r="AU49" s="114">
        <f>กค!O45</f>
        <v>0</v>
      </c>
      <c r="AV49" s="114">
        <f t="shared" si="17"/>
        <v>0</v>
      </c>
      <c r="AW49" s="114">
        <f>สค!K45</f>
        <v>0</v>
      </c>
      <c r="AX49" s="114">
        <f>สค!O45</f>
        <v>0</v>
      </c>
      <c r="AY49" s="114">
        <f t="shared" si="18"/>
        <v>0</v>
      </c>
      <c r="AZ49" s="114">
        <f>กย!K45</f>
        <v>0</v>
      </c>
      <c r="BA49" s="114">
        <f>กย!R45</f>
        <v>0</v>
      </c>
      <c r="BB49" s="114">
        <f t="shared" si="19"/>
        <v>0</v>
      </c>
      <c r="BC49" s="52">
        <f t="shared" si="20"/>
        <v>0</v>
      </c>
      <c r="BD49" s="52">
        <f t="shared" si="20"/>
        <v>0</v>
      </c>
      <c r="BE49" s="52">
        <f t="shared" si="20"/>
        <v>0</v>
      </c>
      <c r="BF49" s="53">
        <f t="shared" si="21"/>
        <v>0</v>
      </c>
      <c r="BG49" s="53">
        <f t="shared" si="21"/>
        <v>0</v>
      </c>
      <c r="BH49" s="53">
        <f t="shared" si="21"/>
        <v>0</v>
      </c>
    </row>
    <row r="50" spans="1:60">
      <c r="A50" s="47"/>
      <c r="B50" s="47"/>
      <c r="C50" s="47"/>
      <c r="D50" s="47"/>
      <c r="E50" s="47"/>
      <c r="F50" s="48"/>
      <c r="G50" s="48"/>
      <c r="H50" s="48"/>
      <c r="I50" s="48"/>
      <c r="J50" s="114">
        <f>ตค!K46</f>
        <v>0</v>
      </c>
      <c r="K50" s="114">
        <f>ตค!O46</f>
        <v>0</v>
      </c>
      <c r="L50" s="114">
        <f t="shared" si="5"/>
        <v>0</v>
      </c>
      <c r="M50" s="114">
        <f>พย!K46</f>
        <v>0</v>
      </c>
      <c r="N50" s="114">
        <f>พย!O46</f>
        <v>0</v>
      </c>
      <c r="O50" s="114">
        <f t="shared" si="6"/>
        <v>0</v>
      </c>
      <c r="P50" s="114">
        <f>ธค!K46</f>
        <v>0</v>
      </c>
      <c r="Q50" s="114">
        <f>ธค!O46</f>
        <v>0</v>
      </c>
      <c r="R50" s="114">
        <f>P50-Q50</f>
        <v>0</v>
      </c>
      <c r="S50" s="49">
        <f t="shared" si="8"/>
        <v>0</v>
      </c>
      <c r="T50" s="49">
        <f t="shared" si="8"/>
        <v>0</v>
      </c>
      <c r="U50" s="49">
        <f t="shared" si="8"/>
        <v>0</v>
      </c>
      <c r="V50" s="114">
        <f>[1]มค!K46</f>
        <v>0</v>
      </c>
      <c r="W50" s="114">
        <f>มค!O46</f>
        <v>0</v>
      </c>
      <c r="X50" s="114">
        <f t="shared" si="9"/>
        <v>0</v>
      </c>
      <c r="Y50" s="114">
        <f>กพ!K46</f>
        <v>0</v>
      </c>
      <c r="Z50" s="114">
        <f>กพ!O46</f>
        <v>0</v>
      </c>
      <c r="AA50" s="114">
        <f t="shared" si="10"/>
        <v>0</v>
      </c>
      <c r="AB50" s="114">
        <f>มีค!K46</f>
        <v>0</v>
      </c>
      <c r="AC50" s="114">
        <f>มีค!O46</f>
        <v>0</v>
      </c>
      <c r="AD50" s="114">
        <f t="shared" si="11"/>
        <v>0</v>
      </c>
      <c r="AE50" s="50">
        <f t="shared" si="12"/>
        <v>0</v>
      </c>
      <c r="AF50" s="50">
        <f t="shared" si="12"/>
        <v>0</v>
      </c>
      <c r="AG50" s="50">
        <f t="shared" si="12"/>
        <v>0</v>
      </c>
      <c r="AH50" s="114">
        <f>[1]เมย!K46</f>
        <v>0</v>
      </c>
      <c r="AI50" s="114">
        <f>เมย!O46</f>
        <v>0</v>
      </c>
      <c r="AJ50" s="114">
        <f t="shared" si="13"/>
        <v>0</v>
      </c>
      <c r="AK50" s="114">
        <f>พค!K46</f>
        <v>0</v>
      </c>
      <c r="AL50" s="114">
        <f>พค!O46</f>
        <v>0</v>
      </c>
      <c r="AM50" s="114">
        <f t="shared" si="14"/>
        <v>0</v>
      </c>
      <c r="AN50" s="114">
        <f>มิย!K46</f>
        <v>0</v>
      </c>
      <c r="AO50" s="114">
        <f>มิย!O46</f>
        <v>0</v>
      </c>
      <c r="AP50" s="114">
        <f t="shared" si="15"/>
        <v>0</v>
      </c>
      <c r="AQ50" s="51">
        <f t="shared" si="16"/>
        <v>0</v>
      </c>
      <c r="AR50" s="51">
        <f t="shared" si="16"/>
        <v>0</v>
      </c>
      <c r="AS50" s="51">
        <f t="shared" si="16"/>
        <v>0</v>
      </c>
      <c r="AT50" s="114">
        <f>กค!K46</f>
        <v>0</v>
      </c>
      <c r="AU50" s="114">
        <f>กค!O46</f>
        <v>0</v>
      </c>
      <c r="AV50" s="114">
        <f t="shared" si="17"/>
        <v>0</v>
      </c>
      <c r="AW50" s="114">
        <f>สค!K46</f>
        <v>0</v>
      </c>
      <c r="AX50" s="114">
        <f>สค!O46</f>
        <v>0</v>
      </c>
      <c r="AY50" s="114">
        <f t="shared" si="18"/>
        <v>0</v>
      </c>
      <c r="AZ50" s="114">
        <f>กย!K46</f>
        <v>0</v>
      </c>
      <c r="BA50" s="114">
        <f>กย!R46</f>
        <v>0</v>
      </c>
      <c r="BB50" s="114">
        <f t="shared" si="19"/>
        <v>0</v>
      </c>
      <c r="BC50" s="52">
        <f t="shared" si="20"/>
        <v>0</v>
      </c>
      <c r="BD50" s="52">
        <f t="shared" si="20"/>
        <v>0</v>
      </c>
      <c r="BE50" s="52">
        <f t="shared" si="20"/>
        <v>0</v>
      </c>
      <c r="BF50" s="53">
        <f t="shared" si="21"/>
        <v>0</v>
      </c>
      <c r="BG50" s="53">
        <f t="shared" si="21"/>
        <v>0</v>
      </c>
      <c r="BH50" s="53">
        <f t="shared" si="21"/>
        <v>0</v>
      </c>
    </row>
    <row r="51" spans="1:60">
      <c r="A51" s="47"/>
      <c r="B51" s="47"/>
      <c r="C51" s="47"/>
      <c r="D51" s="47"/>
      <c r="E51" s="47"/>
      <c r="F51" s="48"/>
      <c r="G51" s="48"/>
      <c r="H51" s="48"/>
      <c r="I51" s="48"/>
      <c r="J51" s="114">
        <f>ตค!K47</f>
        <v>0</v>
      </c>
      <c r="K51" s="114">
        <f>ตค!O47</f>
        <v>0</v>
      </c>
      <c r="L51" s="114">
        <f t="shared" si="5"/>
        <v>0</v>
      </c>
      <c r="M51" s="114">
        <f>พย!K47</f>
        <v>0</v>
      </c>
      <c r="N51" s="114">
        <f>พย!O47</f>
        <v>0</v>
      </c>
      <c r="O51" s="114">
        <f t="shared" si="6"/>
        <v>0</v>
      </c>
      <c r="P51" s="114">
        <f>ธค!K47</f>
        <v>0</v>
      </c>
      <c r="Q51" s="114">
        <f>ธค!O47</f>
        <v>0</v>
      </c>
      <c r="R51" s="114">
        <f t="shared" si="7"/>
        <v>0</v>
      </c>
      <c r="S51" s="49">
        <f t="shared" si="8"/>
        <v>0</v>
      </c>
      <c r="T51" s="49">
        <f t="shared" si="8"/>
        <v>0</v>
      </c>
      <c r="U51" s="49">
        <f t="shared" si="8"/>
        <v>0</v>
      </c>
      <c r="V51" s="114">
        <f>[1]มค!K47</f>
        <v>0</v>
      </c>
      <c r="W51" s="114">
        <f>มค!O47</f>
        <v>0</v>
      </c>
      <c r="X51" s="114">
        <f t="shared" si="9"/>
        <v>0</v>
      </c>
      <c r="Y51" s="114">
        <f>กพ!K47</f>
        <v>0</v>
      </c>
      <c r="Z51" s="114">
        <f>กพ!O47</f>
        <v>0</v>
      </c>
      <c r="AA51" s="114">
        <f t="shared" si="10"/>
        <v>0</v>
      </c>
      <c r="AB51" s="114">
        <f>มีค!K47</f>
        <v>0</v>
      </c>
      <c r="AC51" s="114">
        <f>มีค!O47</f>
        <v>0</v>
      </c>
      <c r="AD51" s="114">
        <f t="shared" si="11"/>
        <v>0</v>
      </c>
      <c r="AE51" s="50">
        <f t="shared" si="12"/>
        <v>0</v>
      </c>
      <c r="AF51" s="50">
        <f t="shared" si="12"/>
        <v>0</v>
      </c>
      <c r="AG51" s="50">
        <f t="shared" si="12"/>
        <v>0</v>
      </c>
      <c r="AH51" s="114">
        <f>[1]เมย!K47</f>
        <v>0</v>
      </c>
      <c r="AI51" s="114">
        <f>เมย!O47</f>
        <v>0</v>
      </c>
      <c r="AJ51" s="114">
        <f t="shared" si="13"/>
        <v>0</v>
      </c>
      <c r="AK51" s="114">
        <f>พค!K47</f>
        <v>0</v>
      </c>
      <c r="AL51" s="114">
        <f>พค!O47</f>
        <v>0</v>
      </c>
      <c r="AM51" s="114">
        <f t="shared" si="14"/>
        <v>0</v>
      </c>
      <c r="AN51" s="114">
        <f>มิย!K47</f>
        <v>0</v>
      </c>
      <c r="AO51" s="114">
        <f>มิย!O47</f>
        <v>0</v>
      </c>
      <c r="AP51" s="114">
        <f t="shared" si="15"/>
        <v>0</v>
      </c>
      <c r="AQ51" s="51">
        <f t="shared" si="16"/>
        <v>0</v>
      </c>
      <c r="AR51" s="51">
        <f t="shared" si="16"/>
        <v>0</v>
      </c>
      <c r="AS51" s="51">
        <f t="shared" si="16"/>
        <v>0</v>
      </c>
      <c r="AT51" s="114">
        <f>กค!K47</f>
        <v>0</v>
      </c>
      <c r="AU51" s="114">
        <f>กค!O47</f>
        <v>0</v>
      </c>
      <c r="AV51" s="114">
        <f t="shared" si="17"/>
        <v>0</v>
      </c>
      <c r="AW51" s="114">
        <f>สค!K47</f>
        <v>0</v>
      </c>
      <c r="AX51" s="114">
        <f>สค!O47</f>
        <v>0</v>
      </c>
      <c r="AY51" s="114">
        <f t="shared" si="18"/>
        <v>0</v>
      </c>
      <c r="AZ51" s="114">
        <f>กย!K47</f>
        <v>0</v>
      </c>
      <c r="BA51" s="114">
        <f>กย!R47</f>
        <v>0</v>
      </c>
      <c r="BB51" s="114">
        <f t="shared" si="19"/>
        <v>0</v>
      </c>
      <c r="BC51" s="52">
        <f t="shared" si="20"/>
        <v>0</v>
      </c>
      <c r="BD51" s="52">
        <f t="shared" si="20"/>
        <v>0</v>
      </c>
      <c r="BE51" s="52">
        <f t="shared" si="20"/>
        <v>0</v>
      </c>
      <c r="BF51" s="53">
        <f t="shared" si="21"/>
        <v>0</v>
      </c>
      <c r="BG51" s="53">
        <f t="shared" si="21"/>
        <v>0</v>
      </c>
      <c r="BH51" s="53">
        <f t="shared" si="21"/>
        <v>0</v>
      </c>
    </row>
    <row r="52" spans="1:60">
      <c r="A52" s="54"/>
      <c r="B52" s="54"/>
      <c r="C52" s="54"/>
      <c r="D52" s="54"/>
      <c r="E52" s="54"/>
      <c r="F52" s="55"/>
      <c r="G52" s="55"/>
      <c r="H52" s="55"/>
      <c r="I52" s="55"/>
      <c r="J52" s="114">
        <f>ตค!K48</f>
        <v>0</v>
      </c>
      <c r="K52" s="114">
        <f>ตค!O48</f>
        <v>0</v>
      </c>
      <c r="L52" s="115">
        <f t="shared" si="5"/>
        <v>0</v>
      </c>
      <c r="M52" s="115">
        <f>พย!K48</f>
        <v>0</v>
      </c>
      <c r="N52" s="115">
        <f>พย!O48</f>
        <v>0</v>
      </c>
      <c r="O52" s="115">
        <f t="shared" si="6"/>
        <v>0</v>
      </c>
      <c r="P52" s="115">
        <f>ธค!K48</f>
        <v>0</v>
      </c>
      <c r="Q52" s="115">
        <f>ธค!O48</f>
        <v>0</v>
      </c>
      <c r="R52" s="115">
        <f t="shared" si="7"/>
        <v>0</v>
      </c>
      <c r="S52" s="56">
        <f t="shared" si="8"/>
        <v>0</v>
      </c>
      <c r="T52" s="56">
        <f t="shared" si="8"/>
        <v>0</v>
      </c>
      <c r="U52" s="56">
        <f t="shared" si="8"/>
        <v>0</v>
      </c>
      <c r="V52" s="115">
        <f>[1]มค!K48</f>
        <v>0</v>
      </c>
      <c r="W52" s="115">
        <f>มค!O48</f>
        <v>0</v>
      </c>
      <c r="X52" s="115">
        <f t="shared" si="9"/>
        <v>0</v>
      </c>
      <c r="Y52" s="115">
        <f>กพ!K48</f>
        <v>0</v>
      </c>
      <c r="Z52" s="115">
        <f>กพ!O48</f>
        <v>0</v>
      </c>
      <c r="AA52" s="115">
        <f t="shared" si="10"/>
        <v>0</v>
      </c>
      <c r="AB52" s="115">
        <f>มีค!K48</f>
        <v>0</v>
      </c>
      <c r="AC52" s="115">
        <f>มีค!O48</f>
        <v>0</v>
      </c>
      <c r="AD52" s="115">
        <f t="shared" si="11"/>
        <v>0</v>
      </c>
      <c r="AE52" s="57">
        <f t="shared" si="12"/>
        <v>0</v>
      </c>
      <c r="AF52" s="57">
        <f t="shared" si="12"/>
        <v>0</v>
      </c>
      <c r="AG52" s="57">
        <f t="shared" si="12"/>
        <v>0</v>
      </c>
      <c r="AH52" s="115">
        <f>[1]เมย!K48</f>
        <v>0</v>
      </c>
      <c r="AI52" s="115">
        <f>เมย!O48</f>
        <v>0</v>
      </c>
      <c r="AJ52" s="115">
        <f t="shared" si="13"/>
        <v>0</v>
      </c>
      <c r="AK52" s="115">
        <f>พค!K48</f>
        <v>0</v>
      </c>
      <c r="AL52" s="115">
        <f>พค!O48</f>
        <v>0</v>
      </c>
      <c r="AM52" s="115">
        <f t="shared" si="14"/>
        <v>0</v>
      </c>
      <c r="AN52" s="115">
        <f>มิย!K48</f>
        <v>0</v>
      </c>
      <c r="AO52" s="115">
        <f>มิย!O48</f>
        <v>0</v>
      </c>
      <c r="AP52" s="115">
        <f t="shared" si="15"/>
        <v>0</v>
      </c>
      <c r="AQ52" s="58">
        <f t="shared" si="16"/>
        <v>0</v>
      </c>
      <c r="AR52" s="58">
        <f t="shared" si="16"/>
        <v>0</v>
      </c>
      <c r="AS52" s="58">
        <f t="shared" si="16"/>
        <v>0</v>
      </c>
      <c r="AT52" s="115">
        <f>กค!K48</f>
        <v>0</v>
      </c>
      <c r="AU52" s="115">
        <f>กค!O48</f>
        <v>0</v>
      </c>
      <c r="AV52" s="115">
        <f t="shared" si="17"/>
        <v>0</v>
      </c>
      <c r="AW52" s="115">
        <f>สค!K48</f>
        <v>0</v>
      </c>
      <c r="AX52" s="115">
        <f>สค!O48</f>
        <v>0</v>
      </c>
      <c r="AY52" s="115">
        <f t="shared" si="18"/>
        <v>0</v>
      </c>
      <c r="AZ52" s="115">
        <f>กย!K48</f>
        <v>0</v>
      </c>
      <c r="BA52" s="115">
        <f>กย!R48</f>
        <v>0</v>
      </c>
      <c r="BB52" s="115">
        <f t="shared" si="19"/>
        <v>0</v>
      </c>
      <c r="BC52" s="59">
        <f t="shared" si="20"/>
        <v>0</v>
      </c>
      <c r="BD52" s="59">
        <f t="shared" si="20"/>
        <v>0</v>
      </c>
      <c r="BE52" s="59">
        <f t="shared" si="20"/>
        <v>0</v>
      </c>
      <c r="BF52" s="82">
        <f t="shared" si="21"/>
        <v>0</v>
      </c>
      <c r="BG52" s="82">
        <f t="shared" si="21"/>
        <v>0</v>
      </c>
      <c r="BH52" s="82">
        <f t="shared" si="21"/>
        <v>0</v>
      </c>
    </row>
    <row r="53" spans="1:60" ht="15" customHeight="1" thickBot="1">
      <c r="A53" s="181" t="s">
        <v>25</v>
      </c>
      <c r="B53" s="181"/>
      <c r="C53" s="181"/>
      <c r="D53" s="181"/>
      <c r="E53" s="181"/>
      <c r="F53" s="182"/>
      <c r="G53" s="60">
        <f t="shared" ref="G53:BH53" si="22">SUM(G12:G52)</f>
        <v>0</v>
      </c>
      <c r="H53" s="60">
        <f t="shared" si="22"/>
        <v>0</v>
      </c>
      <c r="I53" s="60">
        <f t="shared" si="22"/>
        <v>0</v>
      </c>
      <c r="J53" s="60">
        <f t="shared" si="22"/>
        <v>0</v>
      </c>
      <c r="K53" s="60">
        <f t="shared" si="22"/>
        <v>0</v>
      </c>
      <c r="L53" s="60">
        <f t="shared" si="22"/>
        <v>0</v>
      </c>
      <c r="M53" s="60">
        <f t="shared" si="22"/>
        <v>0</v>
      </c>
      <c r="N53" s="60">
        <f t="shared" si="22"/>
        <v>0</v>
      </c>
      <c r="O53" s="60">
        <f t="shared" si="22"/>
        <v>0</v>
      </c>
      <c r="P53" s="60">
        <f t="shared" si="22"/>
        <v>0</v>
      </c>
      <c r="Q53" s="60">
        <f t="shared" si="22"/>
        <v>0</v>
      </c>
      <c r="R53" s="60">
        <f t="shared" si="22"/>
        <v>0</v>
      </c>
      <c r="S53" s="60">
        <f t="shared" si="22"/>
        <v>0</v>
      </c>
      <c r="T53" s="60">
        <f t="shared" si="22"/>
        <v>0</v>
      </c>
      <c r="U53" s="60">
        <f t="shared" si="22"/>
        <v>0</v>
      </c>
      <c r="V53" s="60">
        <f t="shared" si="22"/>
        <v>0</v>
      </c>
      <c r="W53" s="60">
        <f t="shared" si="22"/>
        <v>0</v>
      </c>
      <c r="X53" s="60">
        <f t="shared" si="22"/>
        <v>0</v>
      </c>
      <c r="Y53" s="60">
        <f t="shared" si="22"/>
        <v>0</v>
      </c>
      <c r="Z53" s="60">
        <f t="shared" si="22"/>
        <v>0</v>
      </c>
      <c r="AA53" s="60">
        <f t="shared" si="22"/>
        <v>0</v>
      </c>
      <c r="AB53" s="60">
        <f t="shared" si="22"/>
        <v>0</v>
      </c>
      <c r="AC53" s="60">
        <f t="shared" si="22"/>
        <v>0</v>
      </c>
      <c r="AD53" s="60">
        <f t="shared" si="22"/>
        <v>0</v>
      </c>
      <c r="AE53" s="60">
        <f t="shared" si="22"/>
        <v>0</v>
      </c>
      <c r="AF53" s="60">
        <f t="shared" si="22"/>
        <v>0</v>
      </c>
      <c r="AG53" s="60">
        <f t="shared" si="22"/>
        <v>0</v>
      </c>
      <c r="AH53" s="60">
        <f t="shared" si="22"/>
        <v>0</v>
      </c>
      <c r="AI53" s="60">
        <f t="shared" si="22"/>
        <v>0</v>
      </c>
      <c r="AJ53" s="60">
        <f t="shared" si="22"/>
        <v>0</v>
      </c>
      <c r="AK53" s="60">
        <f t="shared" si="22"/>
        <v>0</v>
      </c>
      <c r="AL53" s="60">
        <f t="shared" si="22"/>
        <v>0</v>
      </c>
      <c r="AM53" s="60">
        <f t="shared" si="22"/>
        <v>0</v>
      </c>
      <c r="AN53" s="60">
        <f t="shared" si="22"/>
        <v>0</v>
      </c>
      <c r="AO53" s="60">
        <f t="shared" si="22"/>
        <v>0</v>
      </c>
      <c r="AP53" s="60">
        <f t="shared" si="22"/>
        <v>0</v>
      </c>
      <c r="AQ53" s="60">
        <f t="shared" si="22"/>
        <v>0</v>
      </c>
      <c r="AR53" s="60">
        <f t="shared" si="22"/>
        <v>0</v>
      </c>
      <c r="AS53" s="60">
        <f t="shared" si="22"/>
        <v>0</v>
      </c>
      <c r="AT53" s="60">
        <f t="shared" si="22"/>
        <v>0</v>
      </c>
      <c r="AU53" s="60">
        <f t="shared" si="22"/>
        <v>0</v>
      </c>
      <c r="AV53" s="60">
        <f t="shared" si="22"/>
        <v>0</v>
      </c>
      <c r="AW53" s="60">
        <f t="shared" si="22"/>
        <v>0</v>
      </c>
      <c r="AX53" s="60">
        <f t="shared" si="22"/>
        <v>0</v>
      </c>
      <c r="AY53" s="60">
        <f t="shared" si="22"/>
        <v>0</v>
      </c>
      <c r="AZ53" s="60">
        <f t="shared" si="22"/>
        <v>0</v>
      </c>
      <c r="BA53" s="60">
        <f t="shared" si="22"/>
        <v>0</v>
      </c>
      <c r="BB53" s="60">
        <f t="shared" si="22"/>
        <v>0</v>
      </c>
      <c r="BC53" s="60">
        <f t="shared" si="22"/>
        <v>0</v>
      </c>
      <c r="BD53" s="60">
        <f t="shared" si="22"/>
        <v>0</v>
      </c>
      <c r="BE53" s="60">
        <f t="shared" si="22"/>
        <v>0</v>
      </c>
      <c r="BF53" s="60">
        <f t="shared" si="22"/>
        <v>0</v>
      </c>
      <c r="BG53" s="60">
        <f t="shared" si="22"/>
        <v>0</v>
      </c>
      <c r="BH53" s="60">
        <f t="shared" si="22"/>
        <v>0</v>
      </c>
    </row>
    <row r="54" spans="1:60" s="10" customFormat="1" ht="18" thickTop="1">
      <c r="B54" s="3"/>
      <c r="C54" s="3"/>
      <c r="D54" s="3"/>
      <c r="E54" s="3"/>
      <c r="F54" s="61"/>
      <c r="G54" s="61"/>
      <c r="H54" s="61"/>
      <c r="I54" s="61"/>
      <c r="J54" s="61"/>
      <c r="K54" s="61"/>
      <c r="L54" s="61"/>
      <c r="M54" s="62"/>
      <c r="N54" s="61"/>
      <c r="O54" s="61"/>
      <c r="P54" s="62"/>
      <c r="Q54" s="62"/>
      <c r="R54" s="61"/>
      <c r="S54" s="61"/>
      <c r="T54" s="61"/>
      <c r="U54" s="61"/>
      <c r="V54" s="62"/>
      <c r="W54" s="9"/>
      <c r="X54" s="9"/>
      <c r="Y54" s="9"/>
      <c r="AE54" s="61"/>
      <c r="AF54" s="61"/>
      <c r="AG54" s="61"/>
    </row>
    <row r="55" spans="1:60" s="10" customFormat="1" ht="23.25" customHeight="1">
      <c r="B55" s="3"/>
      <c r="C55" s="3"/>
      <c r="D55" s="3"/>
      <c r="E55" s="3"/>
      <c r="F55" s="61"/>
      <c r="G55" s="61"/>
      <c r="H55" s="61"/>
      <c r="I55" s="61"/>
      <c r="J55" s="61"/>
      <c r="K55" s="61"/>
      <c r="L55" s="61"/>
      <c r="M55" s="62"/>
      <c r="N55" s="61"/>
      <c r="O55" s="61"/>
      <c r="P55" s="62"/>
      <c r="Q55" s="62"/>
      <c r="R55" s="61"/>
      <c r="S55" s="61"/>
      <c r="T55" s="61"/>
      <c r="U55" s="61"/>
      <c r="V55" s="62"/>
      <c r="W55" s="9"/>
      <c r="X55" s="9"/>
      <c r="Y55" s="9"/>
      <c r="Z55" s="1"/>
      <c r="AE55" s="61"/>
      <c r="AF55" s="61"/>
      <c r="AG55" s="61"/>
    </row>
    <row r="56" spans="1:60" s="10" customFormat="1">
      <c r="B56" s="3"/>
      <c r="C56" s="3"/>
      <c r="D56" s="3"/>
      <c r="E56" s="3"/>
      <c r="F56" s="61"/>
      <c r="G56" s="61"/>
      <c r="H56" s="61"/>
      <c r="I56" s="61"/>
      <c r="J56" s="61"/>
      <c r="K56" s="61"/>
      <c r="L56" s="61"/>
      <c r="M56" s="62"/>
      <c r="N56" s="61"/>
      <c r="O56" s="61"/>
      <c r="P56" s="62"/>
      <c r="Q56" s="62"/>
      <c r="R56" s="61"/>
      <c r="S56" s="61"/>
      <c r="T56" s="61"/>
      <c r="U56" s="61"/>
      <c r="V56" s="62"/>
      <c r="W56" s="9"/>
      <c r="X56" s="9"/>
      <c r="Y56" s="9"/>
      <c r="Z56" s="63"/>
      <c r="AE56" s="61"/>
      <c r="AF56" s="61"/>
      <c r="AG56" s="61"/>
    </row>
    <row r="57" spans="1:60" s="10" customFormat="1">
      <c r="B57" s="3"/>
      <c r="C57" s="3"/>
      <c r="D57" s="3"/>
      <c r="E57" s="3"/>
      <c r="F57" s="61"/>
      <c r="G57" s="61"/>
      <c r="H57" s="61"/>
      <c r="I57" s="61"/>
      <c r="J57" s="61"/>
      <c r="K57" s="61"/>
      <c r="L57" s="61"/>
      <c r="M57" s="62"/>
      <c r="N57" s="61"/>
      <c r="O57" s="61"/>
      <c r="P57" s="62"/>
      <c r="Q57" s="62"/>
      <c r="R57" s="61"/>
      <c r="S57" s="61"/>
      <c r="T57" s="61"/>
      <c r="U57" s="61"/>
      <c r="V57" s="62"/>
      <c r="W57" s="9"/>
      <c r="X57" s="9"/>
      <c r="Y57" s="9"/>
      <c r="Z57" s="63"/>
      <c r="AE57" s="61"/>
      <c r="AF57" s="61"/>
      <c r="AG57" s="61"/>
    </row>
    <row r="58" spans="1:60" s="10" customFormat="1" ht="17.25" customHeight="1">
      <c r="B58" s="3"/>
      <c r="C58" s="3"/>
      <c r="D58" s="3"/>
      <c r="E58" s="3"/>
      <c r="F58" s="61"/>
      <c r="G58" s="61"/>
      <c r="H58" s="61"/>
      <c r="I58" s="61"/>
      <c r="J58" s="61"/>
      <c r="K58" s="61"/>
      <c r="L58" s="61"/>
      <c r="M58" s="62"/>
      <c r="N58" s="61"/>
      <c r="O58" s="61"/>
      <c r="P58" s="62"/>
      <c r="Q58" s="62"/>
      <c r="R58" s="61"/>
      <c r="S58" s="61"/>
      <c r="T58" s="61"/>
      <c r="U58" s="61"/>
      <c r="V58" s="62"/>
      <c r="W58" s="9"/>
      <c r="X58" s="9"/>
      <c r="Y58" s="9"/>
      <c r="Z58" s="64"/>
      <c r="AE58" s="61"/>
      <c r="AF58" s="61"/>
      <c r="AG58" s="61"/>
    </row>
    <row r="59" spans="1:60" s="10" customFormat="1">
      <c r="B59" s="3"/>
      <c r="C59" s="3"/>
      <c r="D59" s="3"/>
      <c r="E59" s="3"/>
      <c r="F59" s="61"/>
      <c r="G59" s="61"/>
      <c r="H59" s="61"/>
      <c r="I59" s="61"/>
      <c r="J59" s="61"/>
      <c r="K59" s="61"/>
      <c r="L59" s="61"/>
      <c r="M59" s="62"/>
      <c r="N59" s="61"/>
      <c r="O59" s="61"/>
      <c r="P59" s="62"/>
      <c r="Q59" s="62"/>
      <c r="R59" s="61"/>
      <c r="S59" s="61"/>
      <c r="T59" s="61"/>
      <c r="U59" s="61"/>
      <c r="V59" s="62"/>
      <c r="W59" s="9"/>
      <c r="X59" s="9"/>
      <c r="Y59" s="9"/>
      <c r="AE59" s="61"/>
      <c r="AF59" s="61"/>
      <c r="AG59" s="61"/>
    </row>
    <row r="60" spans="1:60" s="10" customFormat="1">
      <c r="B60" s="3"/>
      <c r="C60" s="3"/>
      <c r="D60" s="3"/>
      <c r="E60" s="3"/>
      <c r="F60" s="61"/>
      <c r="G60" s="61"/>
      <c r="H60" s="61"/>
      <c r="I60" s="61"/>
      <c r="J60" s="61"/>
      <c r="K60" s="61"/>
      <c r="L60" s="61"/>
      <c r="M60" s="62"/>
      <c r="N60" s="61"/>
      <c r="O60" s="61"/>
      <c r="P60" s="62"/>
      <c r="Q60" s="62"/>
      <c r="R60" s="61"/>
      <c r="S60" s="61"/>
      <c r="T60" s="61"/>
      <c r="U60" s="61"/>
      <c r="V60" s="62"/>
      <c r="W60" s="9"/>
      <c r="X60" s="9"/>
      <c r="Y60" s="9"/>
      <c r="AE60" s="61"/>
      <c r="AF60" s="61"/>
      <c r="AG60" s="61"/>
    </row>
    <row r="61" spans="1:60" s="10" customFormat="1">
      <c r="B61" s="3"/>
      <c r="C61" s="3"/>
      <c r="D61" s="3"/>
      <c r="E61" s="3"/>
      <c r="F61" s="61"/>
      <c r="G61" s="61"/>
      <c r="H61" s="61"/>
      <c r="I61" s="61"/>
      <c r="J61" s="61"/>
      <c r="K61" s="61"/>
      <c r="L61" s="61"/>
      <c r="M61" s="62"/>
      <c r="N61" s="61"/>
      <c r="O61" s="61"/>
      <c r="P61" s="62"/>
      <c r="Q61" s="62"/>
      <c r="R61" s="61"/>
      <c r="S61" s="61"/>
      <c r="T61" s="61"/>
      <c r="U61" s="61"/>
      <c r="V61" s="62"/>
      <c r="W61" s="9"/>
      <c r="X61" s="9"/>
      <c r="Y61" s="9"/>
      <c r="AE61" s="61"/>
      <c r="AF61" s="61"/>
      <c r="AG61" s="61"/>
    </row>
    <row r="62" spans="1:60" s="10" customFormat="1">
      <c r="B62" s="3"/>
      <c r="C62" s="3"/>
      <c r="D62" s="3"/>
      <c r="E62" s="3"/>
      <c r="F62" s="61"/>
      <c r="G62" s="61"/>
      <c r="H62" s="61"/>
      <c r="I62" s="61"/>
      <c r="J62" s="61"/>
      <c r="K62" s="61"/>
      <c r="L62" s="61"/>
      <c r="M62" s="62"/>
      <c r="N62" s="61"/>
      <c r="O62" s="61"/>
      <c r="P62" s="62"/>
      <c r="Q62" s="62"/>
      <c r="R62" s="61"/>
      <c r="S62" s="61"/>
      <c r="T62" s="61"/>
      <c r="U62" s="61"/>
      <c r="V62" s="62"/>
      <c r="W62" s="9"/>
      <c r="X62" s="9"/>
      <c r="Y62" s="9"/>
      <c r="AE62" s="61"/>
      <c r="AF62" s="61"/>
      <c r="AG62" s="61"/>
    </row>
    <row r="63" spans="1:60" s="10" customFormat="1">
      <c r="B63" s="3"/>
      <c r="C63" s="3"/>
      <c r="D63" s="3"/>
      <c r="E63" s="3"/>
      <c r="F63" s="61"/>
      <c r="G63" s="61"/>
      <c r="H63" s="61"/>
      <c r="I63" s="61"/>
      <c r="J63" s="61"/>
      <c r="K63" s="61"/>
      <c r="L63" s="61"/>
      <c r="M63" s="62"/>
      <c r="N63" s="61"/>
      <c r="O63" s="61"/>
      <c r="P63" s="62"/>
      <c r="Q63" s="62"/>
      <c r="R63" s="61"/>
      <c r="S63" s="61"/>
      <c r="T63" s="61"/>
      <c r="U63" s="61"/>
      <c r="V63" s="62"/>
      <c r="W63" s="9"/>
      <c r="X63" s="9"/>
      <c r="Y63" s="9"/>
      <c r="AE63" s="61"/>
      <c r="AF63" s="61"/>
      <c r="AG63" s="61"/>
    </row>
    <row r="64" spans="1:60" s="10" customFormat="1">
      <c r="B64" s="3"/>
      <c r="C64" s="3"/>
      <c r="D64" s="3"/>
      <c r="E64" s="3"/>
      <c r="F64" s="61"/>
      <c r="G64" s="61"/>
      <c r="H64" s="61"/>
      <c r="I64" s="61"/>
      <c r="J64" s="61"/>
      <c r="K64" s="61"/>
      <c r="L64" s="61"/>
      <c r="M64" s="62"/>
      <c r="N64" s="61"/>
      <c r="O64" s="61"/>
      <c r="P64" s="62"/>
      <c r="Q64" s="62"/>
      <c r="R64" s="61"/>
      <c r="S64" s="61"/>
      <c r="T64" s="61"/>
      <c r="U64" s="61"/>
      <c r="V64" s="62"/>
      <c r="W64" s="9"/>
      <c r="X64" s="9"/>
      <c r="Y64" s="9"/>
      <c r="AE64" s="61"/>
      <c r="AF64" s="61"/>
      <c r="AG64" s="61"/>
    </row>
    <row r="65" spans="2:33" s="10" customFormat="1">
      <c r="B65" s="3"/>
      <c r="C65" s="3"/>
      <c r="D65" s="3"/>
      <c r="E65" s="3"/>
      <c r="F65" s="61"/>
      <c r="G65" s="61"/>
      <c r="H65" s="61"/>
      <c r="I65" s="61"/>
      <c r="J65" s="61"/>
      <c r="K65" s="61"/>
      <c r="L65" s="61"/>
      <c r="M65" s="62"/>
      <c r="N65" s="61"/>
      <c r="O65" s="61"/>
      <c r="P65" s="62"/>
      <c r="Q65" s="62"/>
      <c r="R65" s="61"/>
      <c r="S65" s="61"/>
      <c r="T65" s="61"/>
      <c r="U65" s="61"/>
      <c r="V65" s="62"/>
      <c r="W65" s="9"/>
      <c r="X65" s="9"/>
      <c r="Y65" s="9"/>
      <c r="AE65" s="61"/>
      <c r="AF65" s="61"/>
      <c r="AG65" s="61"/>
    </row>
    <row r="66" spans="2:33" s="10" customFormat="1">
      <c r="B66" s="3"/>
      <c r="C66" s="3"/>
      <c r="D66" s="3"/>
      <c r="E66" s="3"/>
      <c r="F66" s="61"/>
      <c r="G66" s="61"/>
      <c r="H66" s="61"/>
      <c r="I66" s="61"/>
      <c r="J66" s="61"/>
      <c r="K66" s="61"/>
      <c r="L66" s="61"/>
      <c r="M66" s="62"/>
      <c r="N66" s="61"/>
      <c r="O66" s="61"/>
      <c r="P66" s="62"/>
      <c r="Q66" s="62"/>
      <c r="R66" s="61"/>
      <c r="S66" s="61"/>
      <c r="T66" s="61"/>
      <c r="U66" s="61"/>
      <c r="V66" s="62"/>
      <c r="W66" s="9"/>
      <c r="X66" s="9"/>
      <c r="Y66" s="9"/>
      <c r="AE66" s="61"/>
      <c r="AF66" s="61"/>
      <c r="AG66" s="61"/>
    </row>
    <row r="67" spans="2:33" s="10" customFormat="1">
      <c r="B67" s="3"/>
      <c r="C67" s="3"/>
      <c r="D67" s="3"/>
      <c r="E67" s="3"/>
      <c r="F67" s="61"/>
      <c r="G67" s="61"/>
      <c r="H67" s="61"/>
      <c r="I67" s="61"/>
      <c r="J67" s="61"/>
      <c r="K67" s="61"/>
      <c r="L67" s="61"/>
      <c r="M67" s="62"/>
      <c r="N67" s="61"/>
      <c r="O67" s="61"/>
      <c r="P67" s="62"/>
      <c r="Q67" s="62"/>
      <c r="R67" s="61"/>
      <c r="S67" s="61"/>
      <c r="T67" s="61"/>
      <c r="U67" s="61"/>
      <c r="V67" s="62"/>
      <c r="W67" s="9"/>
      <c r="X67" s="9"/>
      <c r="Y67" s="9"/>
      <c r="AE67" s="61"/>
      <c r="AF67" s="61"/>
      <c r="AG67" s="61"/>
    </row>
    <row r="68" spans="2:33" s="10" customFormat="1">
      <c r="B68" s="3"/>
      <c r="C68" s="3"/>
      <c r="D68" s="3"/>
      <c r="E68" s="3"/>
      <c r="F68" s="61"/>
      <c r="G68" s="61"/>
      <c r="H68" s="61"/>
      <c r="I68" s="61"/>
      <c r="J68" s="61"/>
      <c r="K68" s="61"/>
      <c r="L68" s="61"/>
      <c r="M68" s="62"/>
      <c r="N68" s="61"/>
      <c r="O68" s="61"/>
      <c r="P68" s="62"/>
      <c r="Q68" s="62"/>
      <c r="R68" s="61"/>
      <c r="S68" s="61"/>
      <c r="T68" s="61"/>
      <c r="U68" s="61"/>
      <c r="V68" s="62"/>
      <c r="W68" s="9"/>
      <c r="X68" s="9"/>
      <c r="Y68" s="9"/>
      <c r="AE68" s="61"/>
      <c r="AF68" s="61"/>
      <c r="AG68" s="61"/>
    </row>
  </sheetData>
  <mergeCells count="29">
    <mergeCell ref="AT8:BE8"/>
    <mergeCell ref="BF8:BH9"/>
    <mergeCell ref="A53:F53"/>
    <mergeCell ref="AT9:AV9"/>
    <mergeCell ref="AW9:AY9"/>
    <mergeCell ref="AZ9:BB9"/>
    <mergeCell ref="BC9:BE9"/>
    <mergeCell ref="J9:L9"/>
    <mergeCell ref="M9:O9"/>
    <mergeCell ref="P9:R9"/>
    <mergeCell ref="S9:U9"/>
    <mergeCell ref="V9:X9"/>
    <mergeCell ref="Y9:AA9"/>
    <mergeCell ref="AB9:AD9"/>
    <mergeCell ref="AE9:AG9"/>
    <mergeCell ref="AH9:AJ9"/>
    <mergeCell ref="A8:A10"/>
    <mergeCell ref="B8:B10"/>
    <mergeCell ref="C8:C10"/>
    <mergeCell ref="D8:D10"/>
    <mergeCell ref="AQ9:AS9"/>
    <mergeCell ref="E8:E10"/>
    <mergeCell ref="F8:F10"/>
    <mergeCell ref="AH8:AS8"/>
    <mergeCell ref="AK9:AM9"/>
    <mergeCell ref="AN9:AP9"/>
    <mergeCell ref="G8:I9"/>
    <mergeCell ref="J8:U8"/>
    <mergeCell ref="V8:AG8"/>
  </mergeCells>
  <printOptions horizontalCentered="1"/>
  <pageMargins left="0.39" right="0" top="0.47244094488188981" bottom="0.43307086614173229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H8" sqref="H8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51.1406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151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>
        <v>43112</v>
      </c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152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153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154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155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156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157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6"/>
  <sheetViews>
    <sheetView zoomScale="90" zoomScaleNormal="90" workbookViewId="0">
      <pane ySplit="9" topLeftCell="A10" activePane="bottomLeft" state="frozen"/>
      <selection pane="bottomLeft" activeCell="G7" sqref="G7:T44"/>
    </sheetView>
  </sheetViews>
  <sheetFormatPr defaultColWidth="9" defaultRowHeight="17.25"/>
  <cols>
    <col min="1" max="1" width="11.42578125" style="10" customWidth="1"/>
    <col min="2" max="2" width="22" style="3" customWidth="1"/>
    <col min="3" max="3" width="7.7109375" style="3" bestFit="1" customWidth="1"/>
    <col min="4" max="4" width="6" style="3" bestFit="1" customWidth="1"/>
    <col min="5" max="5" width="15.28515625" style="3" bestFit="1" customWidth="1"/>
    <col min="6" max="6" width="11.28515625" style="4" bestFit="1" customWidth="1"/>
    <col min="7" max="7" width="12.140625" style="4" customWidth="1"/>
    <col min="8" max="8" width="8.7109375" style="83" customWidth="1"/>
    <col min="9" max="9" width="9.5703125" style="9" bestFit="1" customWidth="1"/>
    <col min="10" max="11" width="12.28515625" style="9" customWidth="1"/>
    <col min="12" max="13" width="11.7109375" style="83" customWidth="1"/>
    <col min="14" max="14" width="17.7109375" style="66" customWidth="1"/>
    <col min="15" max="15" width="9.28515625" style="66" bestFit="1" customWidth="1"/>
    <col min="16" max="16" width="13" style="8" customWidth="1"/>
    <col min="17" max="17" width="8.85546875" style="96" customWidth="1"/>
    <col min="18" max="18" width="12.28515625" style="9" customWidth="1"/>
    <col min="19" max="19" width="13.5703125" style="117" customWidth="1"/>
    <col min="20" max="20" width="74.42578125" style="3" customWidth="1"/>
    <col min="21" max="259" width="9" style="3"/>
    <col min="260" max="260" width="19.85546875" style="3" bestFit="1" customWidth="1"/>
    <col min="261" max="261" width="13.42578125" style="3" bestFit="1" customWidth="1"/>
    <col min="262" max="262" width="14.85546875" style="3" bestFit="1" customWidth="1"/>
    <col min="263" max="263" width="22" style="3" customWidth="1"/>
    <col min="264" max="264" width="7.42578125" style="3" bestFit="1" customWidth="1"/>
    <col min="265" max="265" width="11.28515625" style="3" bestFit="1" customWidth="1"/>
    <col min="266" max="266" width="7.42578125" style="3" bestFit="1" customWidth="1"/>
    <col min="267" max="267" width="14.28515625" style="3" bestFit="1" customWidth="1"/>
    <col min="268" max="268" width="12" style="3" customWidth="1"/>
    <col min="269" max="269" width="0" style="3" hidden="1" customWidth="1"/>
    <col min="270" max="270" width="10.85546875" style="3" customWidth="1"/>
    <col min="271" max="271" width="10.28515625" style="3" customWidth="1"/>
    <col min="272" max="272" width="10.42578125" style="3" bestFit="1" customWidth="1"/>
    <col min="273" max="273" width="21.42578125" style="3" customWidth="1"/>
    <col min="274" max="274" width="9.85546875" style="3" customWidth="1"/>
    <col min="275" max="515" width="9" style="3"/>
    <col min="516" max="516" width="19.85546875" style="3" bestFit="1" customWidth="1"/>
    <col min="517" max="517" width="13.42578125" style="3" bestFit="1" customWidth="1"/>
    <col min="518" max="518" width="14.85546875" style="3" bestFit="1" customWidth="1"/>
    <col min="519" max="519" width="22" style="3" customWidth="1"/>
    <col min="520" max="520" width="7.42578125" style="3" bestFit="1" customWidth="1"/>
    <col min="521" max="521" width="11.28515625" style="3" bestFit="1" customWidth="1"/>
    <col min="522" max="522" width="7.42578125" style="3" bestFit="1" customWidth="1"/>
    <col min="523" max="523" width="14.28515625" style="3" bestFit="1" customWidth="1"/>
    <col min="524" max="524" width="12" style="3" customWidth="1"/>
    <col min="525" max="525" width="0" style="3" hidden="1" customWidth="1"/>
    <col min="526" max="526" width="10.85546875" style="3" customWidth="1"/>
    <col min="527" max="527" width="10.28515625" style="3" customWidth="1"/>
    <col min="528" max="528" width="10.42578125" style="3" bestFit="1" customWidth="1"/>
    <col min="529" max="529" width="21.42578125" style="3" customWidth="1"/>
    <col min="530" max="530" width="9.85546875" style="3" customWidth="1"/>
    <col min="531" max="771" width="9" style="3"/>
    <col min="772" max="772" width="19.85546875" style="3" bestFit="1" customWidth="1"/>
    <col min="773" max="773" width="13.42578125" style="3" bestFit="1" customWidth="1"/>
    <col min="774" max="774" width="14.85546875" style="3" bestFit="1" customWidth="1"/>
    <col min="775" max="775" width="22" style="3" customWidth="1"/>
    <col min="776" max="776" width="7.42578125" style="3" bestFit="1" customWidth="1"/>
    <col min="777" max="777" width="11.28515625" style="3" bestFit="1" customWidth="1"/>
    <col min="778" max="778" width="7.42578125" style="3" bestFit="1" customWidth="1"/>
    <col min="779" max="779" width="14.28515625" style="3" bestFit="1" customWidth="1"/>
    <col min="780" max="780" width="12" style="3" customWidth="1"/>
    <col min="781" max="781" width="0" style="3" hidden="1" customWidth="1"/>
    <col min="782" max="782" width="10.85546875" style="3" customWidth="1"/>
    <col min="783" max="783" width="10.28515625" style="3" customWidth="1"/>
    <col min="784" max="784" width="10.42578125" style="3" bestFit="1" customWidth="1"/>
    <col min="785" max="785" width="21.42578125" style="3" customWidth="1"/>
    <col min="786" max="786" width="9.85546875" style="3" customWidth="1"/>
    <col min="787" max="1027" width="9" style="3"/>
    <col min="1028" max="1028" width="19.85546875" style="3" bestFit="1" customWidth="1"/>
    <col min="1029" max="1029" width="13.42578125" style="3" bestFit="1" customWidth="1"/>
    <col min="1030" max="1030" width="14.85546875" style="3" bestFit="1" customWidth="1"/>
    <col min="1031" max="1031" width="22" style="3" customWidth="1"/>
    <col min="1032" max="1032" width="7.42578125" style="3" bestFit="1" customWidth="1"/>
    <col min="1033" max="1033" width="11.28515625" style="3" bestFit="1" customWidth="1"/>
    <col min="1034" max="1034" width="7.42578125" style="3" bestFit="1" customWidth="1"/>
    <col min="1035" max="1035" width="14.28515625" style="3" bestFit="1" customWidth="1"/>
    <col min="1036" max="1036" width="12" style="3" customWidth="1"/>
    <col min="1037" max="1037" width="0" style="3" hidden="1" customWidth="1"/>
    <col min="1038" max="1038" width="10.85546875" style="3" customWidth="1"/>
    <col min="1039" max="1039" width="10.28515625" style="3" customWidth="1"/>
    <col min="1040" max="1040" width="10.42578125" style="3" bestFit="1" customWidth="1"/>
    <col min="1041" max="1041" width="21.42578125" style="3" customWidth="1"/>
    <col min="1042" max="1042" width="9.85546875" style="3" customWidth="1"/>
    <col min="1043" max="1283" width="9" style="3"/>
    <col min="1284" max="1284" width="19.85546875" style="3" bestFit="1" customWidth="1"/>
    <col min="1285" max="1285" width="13.42578125" style="3" bestFit="1" customWidth="1"/>
    <col min="1286" max="1286" width="14.85546875" style="3" bestFit="1" customWidth="1"/>
    <col min="1287" max="1287" width="22" style="3" customWidth="1"/>
    <col min="1288" max="1288" width="7.42578125" style="3" bestFit="1" customWidth="1"/>
    <col min="1289" max="1289" width="11.28515625" style="3" bestFit="1" customWidth="1"/>
    <col min="1290" max="1290" width="7.42578125" style="3" bestFit="1" customWidth="1"/>
    <col min="1291" max="1291" width="14.28515625" style="3" bestFit="1" customWidth="1"/>
    <col min="1292" max="1292" width="12" style="3" customWidth="1"/>
    <col min="1293" max="1293" width="0" style="3" hidden="1" customWidth="1"/>
    <col min="1294" max="1294" width="10.85546875" style="3" customWidth="1"/>
    <col min="1295" max="1295" width="10.28515625" style="3" customWidth="1"/>
    <col min="1296" max="1296" width="10.42578125" style="3" bestFit="1" customWidth="1"/>
    <col min="1297" max="1297" width="21.42578125" style="3" customWidth="1"/>
    <col min="1298" max="1298" width="9.85546875" style="3" customWidth="1"/>
    <col min="1299" max="1539" width="9" style="3"/>
    <col min="1540" max="1540" width="19.85546875" style="3" bestFit="1" customWidth="1"/>
    <col min="1541" max="1541" width="13.42578125" style="3" bestFit="1" customWidth="1"/>
    <col min="1542" max="1542" width="14.85546875" style="3" bestFit="1" customWidth="1"/>
    <col min="1543" max="1543" width="22" style="3" customWidth="1"/>
    <col min="1544" max="1544" width="7.42578125" style="3" bestFit="1" customWidth="1"/>
    <col min="1545" max="1545" width="11.28515625" style="3" bestFit="1" customWidth="1"/>
    <col min="1546" max="1546" width="7.42578125" style="3" bestFit="1" customWidth="1"/>
    <col min="1547" max="1547" width="14.28515625" style="3" bestFit="1" customWidth="1"/>
    <col min="1548" max="1548" width="12" style="3" customWidth="1"/>
    <col min="1549" max="1549" width="0" style="3" hidden="1" customWidth="1"/>
    <col min="1550" max="1550" width="10.85546875" style="3" customWidth="1"/>
    <col min="1551" max="1551" width="10.28515625" style="3" customWidth="1"/>
    <col min="1552" max="1552" width="10.42578125" style="3" bestFit="1" customWidth="1"/>
    <col min="1553" max="1553" width="21.42578125" style="3" customWidth="1"/>
    <col min="1554" max="1554" width="9.85546875" style="3" customWidth="1"/>
    <col min="1555" max="1795" width="9" style="3"/>
    <col min="1796" max="1796" width="19.85546875" style="3" bestFit="1" customWidth="1"/>
    <col min="1797" max="1797" width="13.42578125" style="3" bestFit="1" customWidth="1"/>
    <col min="1798" max="1798" width="14.85546875" style="3" bestFit="1" customWidth="1"/>
    <col min="1799" max="1799" width="22" style="3" customWidth="1"/>
    <col min="1800" max="1800" width="7.42578125" style="3" bestFit="1" customWidth="1"/>
    <col min="1801" max="1801" width="11.28515625" style="3" bestFit="1" customWidth="1"/>
    <col min="1802" max="1802" width="7.42578125" style="3" bestFit="1" customWidth="1"/>
    <col min="1803" max="1803" width="14.28515625" style="3" bestFit="1" customWidth="1"/>
    <col min="1804" max="1804" width="12" style="3" customWidth="1"/>
    <col min="1805" max="1805" width="0" style="3" hidden="1" customWidth="1"/>
    <col min="1806" max="1806" width="10.85546875" style="3" customWidth="1"/>
    <col min="1807" max="1807" width="10.28515625" style="3" customWidth="1"/>
    <col min="1808" max="1808" width="10.42578125" style="3" bestFit="1" customWidth="1"/>
    <col min="1809" max="1809" width="21.42578125" style="3" customWidth="1"/>
    <col min="1810" max="1810" width="9.85546875" style="3" customWidth="1"/>
    <col min="1811" max="2051" width="9" style="3"/>
    <col min="2052" max="2052" width="19.85546875" style="3" bestFit="1" customWidth="1"/>
    <col min="2053" max="2053" width="13.42578125" style="3" bestFit="1" customWidth="1"/>
    <col min="2054" max="2054" width="14.85546875" style="3" bestFit="1" customWidth="1"/>
    <col min="2055" max="2055" width="22" style="3" customWidth="1"/>
    <col min="2056" max="2056" width="7.42578125" style="3" bestFit="1" customWidth="1"/>
    <col min="2057" max="2057" width="11.28515625" style="3" bestFit="1" customWidth="1"/>
    <col min="2058" max="2058" width="7.42578125" style="3" bestFit="1" customWidth="1"/>
    <col min="2059" max="2059" width="14.28515625" style="3" bestFit="1" customWidth="1"/>
    <col min="2060" max="2060" width="12" style="3" customWidth="1"/>
    <col min="2061" max="2061" width="0" style="3" hidden="1" customWidth="1"/>
    <col min="2062" max="2062" width="10.85546875" style="3" customWidth="1"/>
    <col min="2063" max="2063" width="10.28515625" style="3" customWidth="1"/>
    <col min="2064" max="2064" width="10.42578125" style="3" bestFit="1" customWidth="1"/>
    <col min="2065" max="2065" width="21.42578125" style="3" customWidth="1"/>
    <col min="2066" max="2066" width="9.85546875" style="3" customWidth="1"/>
    <col min="2067" max="2307" width="9" style="3"/>
    <col min="2308" max="2308" width="19.85546875" style="3" bestFit="1" customWidth="1"/>
    <col min="2309" max="2309" width="13.42578125" style="3" bestFit="1" customWidth="1"/>
    <col min="2310" max="2310" width="14.85546875" style="3" bestFit="1" customWidth="1"/>
    <col min="2311" max="2311" width="22" style="3" customWidth="1"/>
    <col min="2312" max="2312" width="7.42578125" style="3" bestFit="1" customWidth="1"/>
    <col min="2313" max="2313" width="11.28515625" style="3" bestFit="1" customWidth="1"/>
    <col min="2314" max="2314" width="7.42578125" style="3" bestFit="1" customWidth="1"/>
    <col min="2315" max="2315" width="14.28515625" style="3" bestFit="1" customWidth="1"/>
    <col min="2316" max="2316" width="12" style="3" customWidth="1"/>
    <col min="2317" max="2317" width="0" style="3" hidden="1" customWidth="1"/>
    <col min="2318" max="2318" width="10.85546875" style="3" customWidth="1"/>
    <col min="2319" max="2319" width="10.28515625" style="3" customWidth="1"/>
    <col min="2320" max="2320" width="10.42578125" style="3" bestFit="1" customWidth="1"/>
    <col min="2321" max="2321" width="21.42578125" style="3" customWidth="1"/>
    <col min="2322" max="2322" width="9.85546875" style="3" customWidth="1"/>
    <col min="2323" max="2563" width="9" style="3"/>
    <col min="2564" max="2564" width="19.85546875" style="3" bestFit="1" customWidth="1"/>
    <col min="2565" max="2565" width="13.42578125" style="3" bestFit="1" customWidth="1"/>
    <col min="2566" max="2566" width="14.85546875" style="3" bestFit="1" customWidth="1"/>
    <col min="2567" max="2567" width="22" style="3" customWidth="1"/>
    <col min="2568" max="2568" width="7.42578125" style="3" bestFit="1" customWidth="1"/>
    <col min="2569" max="2569" width="11.28515625" style="3" bestFit="1" customWidth="1"/>
    <col min="2570" max="2570" width="7.42578125" style="3" bestFit="1" customWidth="1"/>
    <col min="2571" max="2571" width="14.28515625" style="3" bestFit="1" customWidth="1"/>
    <col min="2572" max="2572" width="12" style="3" customWidth="1"/>
    <col min="2573" max="2573" width="0" style="3" hidden="1" customWidth="1"/>
    <col min="2574" max="2574" width="10.85546875" style="3" customWidth="1"/>
    <col min="2575" max="2575" width="10.28515625" style="3" customWidth="1"/>
    <col min="2576" max="2576" width="10.42578125" style="3" bestFit="1" customWidth="1"/>
    <col min="2577" max="2577" width="21.42578125" style="3" customWidth="1"/>
    <col min="2578" max="2578" width="9.85546875" style="3" customWidth="1"/>
    <col min="2579" max="2819" width="9" style="3"/>
    <col min="2820" max="2820" width="19.85546875" style="3" bestFit="1" customWidth="1"/>
    <col min="2821" max="2821" width="13.42578125" style="3" bestFit="1" customWidth="1"/>
    <col min="2822" max="2822" width="14.85546875" style="3" bestFit="1" customWidth="1"/>
    <col min="2823" max="2823" width="22" style="3" customWidth="1"/>
    <col min="2824" max="2824" width="7.42578125" style="3" bestFit="1" customWidth="1"/>
    <col min="2825" max="2825" width="11.28515625" style="3" bestFit="1" customWidth="1"/>
    <col min="2826" max="2826" width="7.42578125" style="3" bestFit="1" customWidth="1"/>
    <col min="2827" max="2827" width="14.28515625" style="3" bestFit="1" customWidth="1"/>
    <col min="2828" max="2828" width="12" style="3" customWidth="1"/>
    <col min="2829" max="2829" width="0" style="3" hidden="1" customWidth="1"/>
    <col min="2830" max="2830" width="10.85546875" style="3" customWidth="1"/>
    <col min="2831" max="2831" width="10.28515625" style="3" customWidth="1"/>
    <col min="2832" max="2832" width="10.42578125" style="3" bestFit="1" customWidth="1"/>
    <col min="2833" max="2833" width="21.42578125" style="3" customWidth="1"/>
    <col min="2834" max="2834" width="9.85546875" style="3" customWidth="1"/>
    <col min="2835" max="3075" width="9" style="3"/>
    <col min="3076" max="3076" width="19.85546875" style="3" bestFit="1" customWidth="1"/>
    <col min="3077" max="3077" width="13.42578125" style="3" bestFit="1" customWidth="1"/>
    <col min="3078" max="3078" width="14.85546875" style="3" bestFit="1" customWidth="1"/>
    <col min="3079" max="3079" width="22" style="3" customWidth="1"/>
    <col min="3080" max="3080" width="7.42578125" style="3" bestFit="1" customWidth="1"/>
    <col min="3081" max="3081" width="11.28515625" style="3" bestFit="1" customWidth="1"/>
    <col min="3082" max="3082" width="7.42578125" style="3" bestFit="1" customWidth="1"/>
    <col min="3083" max="3083" width="14.28515625" style="3" bestFit="1" customWidth="1"/>
    <col min="3084" max="3084" width="12" style="3" customWidth="1"/>
    <col min="3085" max="3085" width="0" style="3" hidden="1" customWidth="1"/>
    <col min="3086" max="3086" width="10.85546875" style="3" customWidth="1"/>
    <col min="3087" max="3087" width="10.28515625" style="3" customWidth="1"/>
    <col min="3088" max="3088" width="10.42578125" style="3" bestFit="1" customWidth="1"/>
    <col min="3089" max="3089" width="21.42578125" style="3" customWidth="1"/>
    <col min="3090" max="3090" width="9.85546875" style="3" customWidth="1"/>
    <col min="3091" max="3331" width="9" style="3"/>
    <col min="3332" max="3332" width="19.85546875" style="3" bestFit="1" customWidth="1"/>
    <col min="3333" max="3333" width="13.42578125" style="3" bestFit="1" customWidth="1"/>
    <col min="3334" max="3334" width="14.85546875" style="3" bestFit="1" customWidth="1"/>
    <col min="3335" max="3335" width="22" style="3" customWidth="1"/>
    <col min="3336" max="3336" width="7.42578125" style="3" bestFit="1" customWidth="1"/>
    <col min="3337" max="3337" width="11.28515625" style="3" bestFit="1" customWidth="1"/>
    <col min="3338" max="3338" width="7.42578125" style="3" bestFit="1" customWidth="1"/>
    <col min="3339" max="3339" width="14.28515625" style="3" bestFit="1" customWidth="1"/>
    <col min="3340" max="3340" width="12" style="3" customWidth="1"/>
    <col min="3341" max="3341" width="0" style="3" hidden="1" customWidth="1"/>
    <col min="3342" max="3342" width="10.85546875" style="3" customWidth="1"/>
    <col min="3343" max="3343" width="10.28515625" style="3" customWidth="1"/>
    <col min="3344" max="3344" width="10.42578125" style="3" bestFit="1" customWidth="1"/>
    <col min="3345" max="3345" width="21.42578125" style="3" customWidth="1"/>
    <col min="3346" max="3346" width="9.85546875" style="3" customWidth="1"/>
    <col min="3347" max="3587" width="9" style="3"/>
    <col min="3588" max="3588" width="19.85546875" style="3" bestFit="1" customWidth="1"/>
    <col min="3589" max="3589" width="13.42578125" style="3" bestFit="1" customWidth="1"/>
    <col min="3590" max="3590" width="14.85546875" style="3" bestFit="1" customWidth="1"/>
    <col min="3591" max="3591" width="22" style="3" customWidth="1"/>
    <col min="3592" max="3592" width="7.42578125" style="3" bestFit="1" customWidth="1"/>
    <col min="3593" max="3593" width="11.28515625" style="3" bestFit="1" customWidth="1"/>
    <col min="3594" max="3594" width="7.42578125" style="3" bestFit="1" customWidth="1"/>
    <col min="3595" max="3595" width="14.28515625" style="3" bestFit="1" customWidth="1"/>
    <col min="3596" max="3596" width="12" style="3" customWidth="1"/>
    <col min="3597" max="3597" width="0" style="3" hidden="1" customWidth="1"/>
    <col min="3598" max="3598" width="10.85546875" style="3" customWidth="1"/>
    <col min="3599" max="3599" width="10.28515625" style="3" customWidth="1"/>
    <col min="3600" max="3600" width="10.42578125" style="3" bestFit="1" customWidth="1"/>
    <col min="3601" max="3601" width="21.42578125" style="3" customWidth="1"/>
    <col min="3602" max="3602" width="9.85546875" style="3" customWidth="1"/>
    <col min="3603" max="3843" width="9" style="3"/>
    <col min="3844" max="3844" width="19.85546875" style="3" bestFit="1" customWidth="1"/>
    <col min="3845" max="3845" width="13.42578125" style="3" bestFit="1" customWidth="1"/>
    <col min="3846" max="3846" width="14.85546875" style="3" bestFit="1" customWidth="1"/>
    <col min="3847" max="3847" width="22" style="3" customWidth="1"/>
    <col min="3848" max="3848" width="7.42578125" style="3" bestFit="1" customWidth="1"/>
    <col min="3849" max="3849" width="11.28515625" style="3" bestFit="1" customWidth="1"/>
    <col min="3850" max="3850" width="7.42578125" style="3" bestFit="1" customWidth="1"/>
    <col min="3851" max="3851" width="14.28515625" style="3" bestFit="1" customWidth="1"/>
    <col min="3852" max="3852" width="12" style="3" customWidth="1"/>
    <col min="3853" max="3853" width="0" style="3" hidden="1" customWidth="1"/>
    <col min="3854" max="3854" width="10.85546875" style="3" customWidth="1"/>
    <col min="3855" max="3855" width="10.28515625" style="3" customWidth="1"/>
    <col min="3856" max="3856" width="10.42578125" style="3" bestFit="1" customWidth="1"/>
    <col min="3857" max="3857" width="21.42578125" style="3" customWidth="1"/>
    <col min="3858" max="3858" width="9.85546875" style="3" customWidth="1"/>
    <col min="3859" max="4099" width="9" style="3"/>
    <col min="4100" max="4100" width="19.85546875" style="3" bestFit="1" customWidth="1"/>
    <col min="4101" max="4101" width="13.42578125" style="3" bestFit="1" customWidth="1"/>
    <col min="4102" max="4102" width="14.85546875" style="3" bestFit="1" customWidth="1"/>
    <col min="4103" max="4103" width="22" style="3" customWidth="1"/>
    <col min="4104" max="4104" width="7.42578125" style="3" bestFit="1" customWidth="1"/>
    <col min="4105" max="4105" width="11.28515625" style="3" bestFit="1" customWidth="1"/>
    <col min="4106" max="4106" width="7.42578125" style="3" bestFit="1" customWidth="1"/>
    <col min="4107" max="4107" width="14.28515625" style="3" bestFit="1" customWidth="1"/>
    <col min="4108" max="4108" width="12" style="3" customWidth="1"/>
    <col min="4109" max="4109" width="0" style="3" hidden="1" customWidth="1"/>
    <col min="4110" max="4110" width="10.85546875" style="3" customWidth="1"/>
    <col min="4111" max="4111" width="10.28515625" style="3" customWidth="1"/>
    <col min="4112" max="4112" width="10.42578125" style="3" bestFit="1" customWidth="1"/>
    <col min="4113" max="4113" width="21.42578125" style="3" customWidth="1"/>
    <col min="4114" max="4114" width="9.85546875" style="3" customWidth="1"/>
    <col min="4115" max="4355" width="9" style="3"/>
    <col min="4356" max="4356" width="19.85546875" style="3" bestFit="1" customWidth="1"/>
    <col min="4357" max="4357" width="13.42578125" style="3" bestFit="1" customWidth="1"/>
    <col min="4358" max="4358" width="14.85546875" style="3" bestFit="1" customWidth="1"/>
    <col min="4359" max="4359" width="22" style="3" customWidth="1"/>
    <col min="4360" max="4360" width="7.42578125" style="3" bestFit="1" customWidth="1"/>
    <col min="4361" max="4361" width="11.28515625" style="3" bestFit="1" customWidth="1"/>
    <col min="4362" max="4362" width="7.42578125" style="3" bestFit="1" customWidth="1"/>
    <col min="4363" max="4363" width="14.28515625" style="3" bestFit="1" customWidth="1"/>
    <col min="4364" max="4364" width="12" style="3" customWidth="1"/>
    <col min="4365" max="4365" width="0" style="3" hidden="1" customWidth="1"/>
    <col min="4366" max="4366" width="10.85546875" style="3" customWidth="1"/>
    <col min="4367" max="4367" width="10.28515625" style="3" customWidth="1"/>
    <col min="4368" max="4368" width="10.42578125" style="3" bestFit="1" customWidth="1"/>
    <col min="4369" max="4369" width="21.42578125" style="3" customWidth="1"/>
    <col min="4370" max="4370" width="9.85546875" style="3" customWidth="1"/>
    <col min="4371" max="4611" width="9" style="3"/>
    <col min="4612" max="4612" width="19.85546875" style="3" bestFit="1" customWidth="1"/>
    <col min="4613" max="4613" width="13.42578125" style="3" bestFit="1" customWidth="1"/>
    <col min="4614" max="4614" width="14.85546875" style="3" bestFit="1" customWidth="1"/>
    <col min="4615" max="4615" width="22" style="3" customWidth="1"/>
    <col min="4616" max="4616" width="7.42578125" style="3" bestFit="1" customWidth="1"/>
    <col min="4617" max="4617" width="11.28515625" style="3" bestFit="1" customWidth="1"/>
    <col min="4618" max="4618" width="7.42578125" style="3" bestFit="1" customWidth="1"/>
    <col min="4619" max="4619" width="14.28515625" style="3" bestFit="1" customWidth="1"/>
    <col min="4620" max="4620" width="12" style="3" customWidth="1"/>
    <col min="4621" max="4621" width="0" style="3" hidden="1" customWidth="1"/>
    <col min="4622" max="4622" width="10.85546875" style="3" customWidth="1"/>
    <col min="4623" max="4623" width="10.28515625" style="3" customWidth="1"/>
    <col min="4624" max="4624" width="10.42578125" style="3" bestFit="1" customWidth="1"/>
    <col min="4625" max="4625" width="21.42578125" style="3" customWidth="1"/>
    <col min="4626" max="4626" width="9.85546875" style="3" customWidth="1"/>
    <col min="4627" max="4867" width="9" style="3"/>
    <col min="4868" max="4868" width="19.85546875" style="3" bestFit="1" customWidth="1"/>
    <col min="4869" max="4869" width="13.42578125" style="3" bestFit="1" customWidth="1"/>
    <col min="4870" max="4870" width="14.85546875" style="3" bestFit="1" customWidth="1"/>
    <col min="4871" max="4871" width="22" style="3" customWidth="1"/>
    <col min="4872" max="4872" width="7.42578125" style="3" bestFit="1" customWidth="1"/>
    <col min="4873" max="4873" width="11.28515625" style="3" bestFit="1" customWidth="1"/>
    <col min="4874" max="4874" width="7.42578125" style="3" bestFit="1" customWidth="1"/>
    <col min="4875" max="4875" width="14.28515625" style="3" bestFit="1" customWidth="1"/>
    <col min="4876" max="4876" width="12" style="3" customWidth="1"/>
    <col min="4877" max="4877" width="0" style="3" hidden="1" customWidth="1"/>
    <col min="4878" max="4878" width="10.85546875" style="3" customWidth="1"/>
    <col min="4879" max="4879" width="10.28515625" style="3" customWidth="1"/>
    <col min="4880" max="4880" width="10.42578125" style="3" bestFit="1" customWidth="1"/>
    <col min="4881" max="4881" width="21.42578125" style="3" customWidth="1"/>
    <col min="4882" max="4882" width="9.85546875" style="3" customWidth="1"/>
    <col min="4883" max="5123" width="9" style="3"/>
    <col min="5124" max="5124" width="19.85546875" style="3" bestFit="1" customWidth="1"/>
    <col min="5125" max="5125" width="13.42578125" style="3" bestFit="1" customWidth="1"/>
    <col min="5126" max="5126" width="14.85546875" style="3" bestFit="1" customWidth="1"/>
    <col min="5127" max="5127" width="22" style="3" customWidth="1"/>
    <col min="5128" max="5128" width="7.42578125" style="3" bestFit="1" customWidth="1"/>
    <col min="5129" max="5129" width="11.28515625" style="3" bestFit="1" customWidth="1"/>
    <col min="5130" max="5130" width="7.42578125" style="3" bestFit="1" customWidth="1"/>
    <col min="5131" max="5131" width="14.28515625" style="3" bestFit="1" customWidth="1"/>
    <col min="5132" max="5132" width="12" style="3" customWidth="1"/>
    <col min="5133" max="5133" width="0" style="3" hidden="1" customWidth="1"/>
    <col min="5134" max="5134" width="10.85546875" style="3" customWidth="1"/>
    <col min="5135" max="5135" width="10.28515625" style="3" customWidth="1"/>
    <col min="5136" max="5136" width="10.42578125" style="3" bestFit="1" customWidth="1"/>
    <col min="5137" max="5137" width="21.42578125" style="3" customWidth="1"/>
    <col min="5138" max="5138" width="9.85546875" style="3" customWidth="1"/>
    <col min="5139" max="5379" width="9" style="3"/>
    <col min="5380" max="5380" width="19.85546875" style="3" bestFit="1" customWidth="1"/>
    <col min="5381" max="5381" width="13.42578125" style="3" bestFit="1" customWidth="1"/>
    <col min="5382" max="5382" width="14.85546875" style="3" bestFit="1" customWidth="1"/>
    <col min="5383" max="5383" width="22" style="3" customWidth="1"/>
    <col min="5384" max="5384" width="7.42578125" style="3" bestFit="1" customWidth="1"/>
    <col min="5385" max="5385" width="11.28515625" style="3" bestFit="1" customWidth="1"/>
    <col min="5386" max="5386" width="7.42578125" style="3" bestFit="1" customWidth="1"/>
    <col min="5387" max="5387" width="14.28515625" style="3" bestFit="1" customWidth="1"/>
    <col min="5388" max="5388" width="12" style="3" customWidth="1"/>
    <col min="5389" max="5389" width="0" style="3" hidden="1" customWidth="1"/>
    <col min="5390" max="5390" width="10.85546875" style="3" customWidth="1"/>
    <col min="5391" max="5391" width="10.28515625" style="3" customWidth="1"/>
    <col min="5392" max="5392" width="10.42578125" style="3" bestFit="1" customWidth="1"/>
    <col min="5393" max="5393" width="21.42578125" style="3" customWidth="1"/>
    <col min="5394" max="5394" width="9.85546875" style="3" customWidth="1"/>
    <col min="5395" max="5635" width="9" style="3"/>
    <col min="5636" max="5636" width="19.85546875" style="3" bestFit="1" customWidth="1"/>
    <col min="5637" max="5637" width="13.42578125" style="3" bestFit="1" customWidth="1"/>
    <col min="5638" max="5638" width="14.85546875" style="3" bestFit="1" customWidth="1"/>
    <col min="5639" max="5639" width="22" style="3" customWidth="1"/>
    <col min="5640" max="5640" width="7.42578125" style="3" bestFit="1" customWidth="1"/>
    <col min="5641" max="5641" width="11.28515625" style="3" bestFit="1" customWidth="1"/>
    <col min="5642" max="5642" width="7.42578125" style="3" bestFit="1" customWidth="1"/>
    <col min="5643" max="5643" width="14.28515625" style="3" bestFit="1" customWidth="1"/>
    <col min="5644" max="5644" width="12" style="3" customWidth="1"/>
    <col min="5645" max="5645" width="0" style="3" hidden="1" customWidth="1"/>
    <col min="5646" max="5646" width="10.85546875" style="3" customWidth="1"/>
    <col min="5647" max="5647" width="10.28515625" style="3" customWidth="1"/>
    <col min="5648" max="5648" width="10.42578125" style="3" bestFit="1" customWidth="1"/>
    <col min="5649" max="5649" width="21.42578125" style="3" customWidth="1"/>
    <col min="5650" max="5650" width="9.85546875" style="3" customWidth="1"/>
    <col min="5651" max="5891" width="9" style="3"/>
    <col min="5892" max="5892" width="19.85546875" style="3" bestFit="1" customWidth="1"/>
    <col min="5893" max="5893" width="13.42578125" style="3" bestFit="1" customWidth="1"/>
    <col min="5894" max="5894" width="14.85546875" style="3" bestFit="1" customWidth="1"/>
    <col min="5895" max="5895" width="22" style="3" customWidth="1"/>
    <col min="5896" max="5896" width="7.42578125" style="3" bestFit="1" customWidth="1"/>
    <col min="5897" max="5897" width="11.28515625" style="3" bestFit="1" customWidth="1"/>
    <col min="5898" max="5898" width="7.42578125" style="3" bestFit="1" customWidth="1"/>
    <col min="5899" max="5899" width="14.28515625" style="3" bestFit="1" customWidth="1"/>
    <col min="5900" max="5900" width="12" style="3" customWidth="1"/>
    <col min="5901" max="5901" width="0" style="3" hidden="1" customWidth="1"/>
    <col min="5902" max="5902" width="10.85546875" style="3" customWidth="1"/>
    <col min="5903" max="5903" width="10.28515625" style="3" customWidth="1"/>
    <col min="5904" max="5904" width="10.42578125" style="3" bestFit="1" customWidth="1"/>
    <col min="5905" max="5905" width="21.42578125" style="3" customWidth="1"/>
    <col min="5906" max="5906" width="9.85546875" style="3" customWidth="1"/>
    <col min="5907" max="6147" width="9" style="3"/>
    <col min="6148" max="6148" width="19.85546875" style="3" bestFit="1" customWidth="1"/>
    <col min="6149" max="6149" width="13.42578125" style="3" bestFit="1" customWidth="1"/>
    <col min="6150" max="6150" width="14.85546875" style="3" bestFit="1" customWidth="1"/>
    <col min="6151" max="6151" width="22" style="3" customWidth="1"/>
    <col min="6152" max="6152" width="7.42578125" style="3" bestFit="1" customWidth="1"/>
    <col min="6153" max="6153" width="11.28515625" style="3" bestFit="1" customWidth="1"/>
    <col min="6154" max="6154" width="7.42578125" style="3" bestFit="1" customWidth="1"/>
    <col min="6155" max="6155" width="14.28515625" style="3" bestFit="1" customWidth="1"/>
    <col min="6156" max="6156" width="12" style="3" customWidth="1"/>
    <col min="6157" max="6157" width="0" style="3" hidden="1" customWidth="1"/>
    <col min="6158" max="6158" width="10.85546875" style="3" customWidth="1"/>
    <col min="6159" max="6159" width="10.28515625" style="3" customWidth="1"/>
    <col min="6160" max="6160" width="10.42578125" style="3" bestFit="1" customWidth="1"/>
    <col min="6161" max="6161" width="21.42578125" style="3" customWidth="1"/>
    <col min="6162" max="6162" width="9.85546875" style="3" customWidth="1"/>
    <col min="6163" max="6403" width="9" style="3"/>
    <col min="6404" max="6404" width="19.85546875" style="3" bestFit="1" customWidth="1"/>
    <col min="6405" max="6405" width="13.42578125" style="3" bestFit="1" customWidth="1"/>
    <col min="6406" max="6406" width="14.85546875" style="3" bestFit="1" customWidth="1"/>
    <col min="6407" max="6407" width="22" style="3" customWidth="1"/>
    <col min="6408" max="6408" width="7.42578125" style="3" bestFit="1" customWidth="1"/>
    <col min="6409" max="6409" width="11.28515625" style="3" bestFit="1" customWidth="1"/>
    <col min="6410" max="6410" width="7.42578125" style="3" bestFit="1" customWidth="1"/>
    <col min="6411" max="6411" width="14.28515625" style="3" bestFit="1" customWidth="1"/>
    <col min="6412" max="6412" width="12" style="3" customWidth="1"/>
    <col min="6413" max="6413" width="0" style="3" hidden="1" customWidth="1"/>
    <col min="6414" max="6414" width="10.85546875" style="3" customWidth="1"/>
    <col min="6415" max="6415" width="10.28515625" style="3" customWidth="1"/>
    <col min="6416" max="6416" width="10.42578125" style="3" bestFit="1" customWidth="1"/>
    <col min="6417" max="6417" width="21.42578125" style="3" customWidth="1"/>
    <col min="6418" max="6418" width="9.85546875" style="3" customWidth="1"/>
    <col min="6419" max="6659" width="9" style="3"/>
    <col min="6660" max="6660" width="19.85546875" style="3" bestFit="1" customWidth="1"/>
    <col min="6661" max="6661" width="13.42578125" style="3" bestFit="1" customWidth="1"/>
    <col min="6662" max="6662" width="14.85546875" style="3" bestFit="1" customWidth="1"/>
    <col min="6663" max="6663" width="22" style="3" customWidth="1"/>
    <col min="6664" max="6664" width="7.42578125" style="3" bestFit="1" customWidth="1"/>
    <col min="6665" max="6665" width="11.28515625" style="3" bestFit="1" customWidth="1"/>
    <col min="6666" max="6666" width="7.42578125" style="3" bestFit="1" customWidth="1"/>
    <col min="6667" max="6667" width="14.28515625" style="3" bestFit="1" customWidth="1"/>
    <col min="6668" max="6668" width="12" style="3" customWidth="1"/>
    <col min="6669" max="6669" width="0" style="3" hidden="1" customWidth="1"/>
    <col min="6670" max="6670" width="10.85546875" style="3" customWidth="1"/>
    <col min="6671" max="6671" width="10.28515625" style="3" customWidth="1"/>
    <col min="6672" max="6672" width="10.42578125" style="3" bestFit="1" customWidth="1"/>
    <col min="6673" max="6673" width="21.42578125" style="3" customWidth="1"/>
    <col min="6674" max="6674" width="9.85546875" style="3" customWidth="1"/>
    <col min="6675" max="6915" width="9" style="3"/>
    <col min="6916" max="6916" width="19.85546875" style="3" bestFit="1" customWidth="1"/>
    <col min="6917" max="6917" width="13.42578125" style="3" bestFit="1" customWidth="1"/>
    <col min="6918" max="6918" width="14.85546875" style="3" bestFit="1" customWidth="1"/>
    <col min="6919" max="6919" width="22" style="3" customWidth="1"/>
    <col min="6920" max="6920" width="7.42578125" style="3" bestFit="1" customWidth="1"/>
    <col min="6921" max="6921" width="11.28515625" style="3" bestFit="1" customWidth="1"/>
    <col min="6922" max="6922" width="7.42578125" style="3" bestFit="1" customWidth="1"/>
    <col min="6923" max="6923" width="14.28515625" style="3" bestFit="1" customWidth="1"/>
    <col min="6924" max="6924" width="12" style="3" customWidth="1"/>
    <col min="6925" max="6925" width="0" style="3" hidden="1" customWidth="1"/>
    <col min="6926" max="6926" width="10.85546875" style="3" customWidth="1"/>
    <col min="6927" max="6927" width="10.28515625" style="3" customWidth="1"/>
    <col min="6928" max="6928" width="10.42578125" style="3" bestFit="1" customWidth="1"/>
    <col min="6929" max="6929" width="21.42578125" style="3" customWidth="1"/>
    <col min="6930" max="6930" width="9.85546875" style="3" customWidth="1"/>
    <col min="6931" max="7171" width="9" style="3"/>
    <col min="7172" max="7172" width="19.85546875" style="3" bestFit="1" customWidth="1"/>
    <col min="7173" max="7173" width="13.42578125" style="3" bestFit="1" customWidth="1"/>
    <col min="7174" max="7174" width="14.85546875" style="3" bestFit="1" customWidth="1"/>
    <col min="7175" max="7175" width="22" style="3" customWidth="1"/>
    <col min="7176" max="7176" width="7.42578125" style="3" bestFit="1" customWidth="1"/>
    <col min="7177" max="7177" width="11.28515625" style="3" bestFit="1" customWidth="1"/>
    <col min="7178" max="7178" width="7.42578125" style="3" bestFit="1" customWidth="1"/>
    <col min="7179" max="7179" width="14.28515625" style="3" bestFit="1" customWidth="1"/>
    <col min="7180" max="7180" width="12" style="3" customWidth="1"/>
    <col min="7181" max="7181" width="0" style="3" hidden="1" customWidth="1"/>
    <col min="7182" max="7182" width="10.85546875" style="3" customWidth="1"/>
    <col min="7183" max="7183" width="10.28515625" style="3" customWidth="1"/>
    <col min="7184" max="7184" width="10.42578125" style="3" bestFit="1" customWidth="1"/>
    <col min="7185" max="7185" width="21.42578125" style="3" customWidth="1"/>
    <col min="7186" max="7186" width="9.85546875" style="3" customWidth="1"/>
    <col min="7187" max="7427" width="9" style="3"/>
    <col min="7428" max="7428" width="19.85546875" style="3" bestFit="1" customWidth="1"/>
    <col min="7429" max="7429" width="13.42578125" style="3" bestFit="1" customWidth="1"/>
    <col min="7430" max="7430" width="14.85546875" style="3" bestFit="1" customWidth="1"/>
    <col min="7431" max="7431" width="22" style="3" customWidth="1"/>
    <col min="7432" max="7432" width="7.42578125" style="3" bestFit="1" customWidth="1"/>
    <col min="7433" max="7433" width="11.28515625" style="3" bestFit="1" customWidth="1"/>
    <col min="7434" max="7434" width="7.42578125" style="3" bestFit="1" customWidth="1"/>
    <col min="7435" max="7435" width="14.28515625" style="3" bestFit="1" customWidth="1"/>
    <col min="7436" max="7436" width="12" style="3" customWidth="1"/>
    <col min="7437" max="7437" width="0" style="3" hidden="1" customWidth="1"/>
    <col min="7438" max="7438" width="10.85546875" style="3" customWidth="1"/>
    <col min="7439" max="7439" width="10.28515625" style="3" customWidth="1"/>
    <col min="7440" max="7440" width="10.42578125" style="3" bestFit="1" customWidth="1"/>
    <col min="7441" max="7441" width="21.42578125" style="3" customWidth="1"/>
    <col min="7442" max="7442" width="9.85546875" style="3" customWidth="1"/>
    <col min="7443" max="7683" width="9" style="3"/>
    <col min="7684" max="7684" width="19.85546875" style="3" bestFit="1" customWidth="1"/>
    <col min="7685" max="7685" width="13.42578125" style="3" bestFit="1" customWidth="1"/>
    <col min="7686" max="7686" width="14.85546875" style="3" bestFit="1" customWidth="1"/>
    <col min="7687" max="7687" width="22" style="3" customWidth="1"/>
    <col min="7688" max="7688" width="7.42578125" style="3" bestFit="1" customWidth="1"/>
    <col min="7689" max="7689" width="11.28515625" style="3" bestFit="1" customWidth="1"/>
    <col min="7690" max="7690" width="7.42578125" style="3" bestFit="1" customWidth="1"/>
    <col min="7691" max="7691" width="14.28515625" style="3" bestFit="1" customWidth="1"/>
    <col min="7692" max="7692" width="12" style="3" customWidth="1"/>
    <col min="7693" max="7693" width="0" style="3" hidden="1" customWidth="1"/>
    <col min="7694" max="7694" width="10.85546875" style="3" customWidth="1"/>
    <col min="7695" max="7695" width="10.28515625" style="3" customWidth="1"/>
    <col min="7696" max="7696" width="10.42578125" style="3" bestFit="1" customWidth="1"/>
    <col min="7697" max="7697" width="21.42578125" style="3" customWidth="1"/>
    <col min="7698" max="7698" width="9.85546875" style="3" customWidth="1"/>
    <col min="7699" max="7939" width="9" style="3"/>
    <col min="7940" max="7940" width="19.85546875" style="3" bestFit="1" customWidth="1"/>
    <col min="7941" max="7941" width="13.42578125" style="3" bestFit="1" customWidth="1"/>
    <col min="7942" max="7942" width="14.85546875" style="3" bestFit="1" customWidth="1"/>
    <col min="7943" max="7943" width="22" style="3" customWidth="1"/>
    <col min="7944" max="7944" width="7.42578125" style="3" bestFit="1" customWidth="1"/>
    <col min="7945" max="7945" width="11.28515625" style="3" bestFit="1" customWidth="1"/>
    <col min="7946" max="7946" width="7.42578125" style="3" bestFit="1" customWidth="1"/>
    <col min="7947" max="7947" width="14.28515625" style="3" bestFit="1" customWidth="1"/>
    <col min="7948" max="7948" width="12" style="3" customWidth="1"/>
    <col min="7949" max="7949" width="0" style="3" hidden="1" customWidth="1"/>
    <col min="7950" max="7950" width="10.85546875" style="3" customWidth="1"/>
    <col min="7951" max="7951" width="10.28515625" style="3" customWidth="1"/>
    <col min="7952" max="7952" width="10.42578125" style="3" bestFit="1" customWidth="1"/>
    <col min="7953" max="7953" width="21.42578125" style="3" customWidth="1"/>
    <col min="7954" max="7954" width="9.85546875" style="3" customWidth="1"/>
    <col min="7955" max="8195" width="9" style="3"/>
    <col min="8196" max="8196" width="19.85546875" style="3" bestFit="1" customWidth="1"/>
    <col min="8197" max="8197" width="13.42578125" style="3" bestFit="1" customWidth="1"/>
    <col min="8198" max="8198" width="14.85546875" style="3" bestFit="1" customWidth="1"/>
    <col min="8199" max="8199" width="22" style="3" customWidth="1"/>
    <col min="8200" max="8200" width="7.42578125" style="3" bestFit="1" customWidth="1"/>
    <col min="8201" max="8201" width="11.28515625" style="3" bestFit="1" customWidth="1"/>
    <col min="8202" max="8202" width="7.42578125" style="3" bestFit="1" customWidth="1"/>
    <col min="8203" max="8203" width="14.28515625" style="3" bestFit="1" customWidth="1"/>
    <col min="8204" max="8204" width="12" style="3" customWidth="1"/>
    <col min="8205" max="8205" width="0" style="3" hidden="1" customWidth="1"/>
    <col min="8206" max="8206" width="10.85546875" style="3" customWidth="1"/>
    <col min="8207" max="8207" width="10.28515625" style="3" customWidth="1"/>
    <col min="8208" max="8208" width="10.42578125" style="3" bestFit="1" customWidth="1"/>
    <col min="8209" max="8209" width="21.42578125" style="3" customWidth="1"/>
    <col min="8210" max="8210" width="9.85546875" style="3" customWidth="1"/>
    <col min="8211" max="8451" width="9" style="3"/>
    <col min="8452" max="8452" width="19.85546875" style="3" bestFit="1" customWidth="1"/>
    <col min="8453" max="8453" width="13.42578125" style="3" bestFit="1" customWidth="1"/>
    <col min="8454" max="8454" width="14.85546875" style="3" bestFit="1" customWidth="1"/>
    <col min="8455" max="8455" width="22" style="3" customWidth="1"/>
    <col min="8456" max="8456" width="7.42578125" style="3" bestFit="1" customWidth="1"/>
    <col min="8457" max="8457" width="11.28515625" style="3" bestFit="1" customWidth="1"/>
    <col min="8458" max="8458" width="7.42578125" style="3" bestFit="1" customWidth="1"/>
    <col min="8459" max="8459" width="14.28515625" style="3" bestFit="1" customWidth="1"/>
    <col min="8460" max="8460" width="12" style="3" customWidth="1"/>
    <col min="8461" max="8461" width="0" style="3" hidden="1" customWidth="1"/>
    <col min="8462" max="8462" width="10.85546875" style="3" customWidth="1"/>
    <col min="8463" max="8463" width="10.28515625" style="3" customWidth="1"/>
    <col min="8464" max="8464" width="10.42578125" style="3" bestFit="1" customWidth="1"/>
    <col min="8465" max="8465" width="21.42578125" style="3" customWidth="1"/>
    <col min="8466" max="8466" width="9.85546875" style="3" customWidth="1"/>
    <col min="8467" max="8707" width="9" style="3"/>
    <col min="8708" max="8708" width="19.85546875" style="3" bestFit="1" customWidth="1"/>
    <col min="8709" max="8709" width="13.42578125" style="3" bestFit="1" customWidth="1"/>
    <col min="8710" max="8710" width="14.85546875" style="3" bestFit="1" customWidth="1"/>
    <col min="8711" max="8711" width="22" style="3" customWidth="1"/>
    <col min="8712" max="8712" width="7.42578125" style="3" bestFit="1" customWidth="1"/>
    <col min="8713" max="8713" width="11.28515625" style="3" bestFit="1" customWidth="1"/>
    <col min="8714" max="8714" width="7.42578125" style="3" bestFit="1" customWidth="1"/>
    <col min="8715" max="8715" width="14.28515625" style="3" bestFit="1" customWidth="1"/>
    <col min="8716" max="8716" width="12" style="3" customWidth="1"/>
    <col min="8717" max="8717" width="0" style="3" hidden="1" customWidth="1"/>
    <col min="8718" max="8718" width="10.85546875" style="3" customWidth="1"/>
    <col min="8719" max="8719" width="10.28515625" style="3" customWidth="1"/>
    <col min="8720" max="8720" width="10.42578125" style="3" bestFit="1" customWidth="1"/>
    <col min="8721" max="8721" width="21.42578125" style="3" customWidth="1"/>
    <col min="8722" max="8722" width="9.85546875" style="3" customWidth="1"/>
    <col min="8723" max="8963" width="9" style="3"/>
    <col min="8964" max="8964" width="19.85546875" style="3" bestFit="1" customWidth="1"/>
    <col min="8965" max="8965" width="13.42578125" style="3" bestFit="1" customWidth="1"/>
    <col min="8966" max="8966" width="14.85546875" style="3" bestFit="1" customWidth="1"/>
    <col min="8967" max="8967" width="22" style="3" customWidth="1"/>
    <col min="8968" max="8968" width="7.42578125" style="3" bestFit="1" customWidth="1"/>
    <col min="8969" max="8969" width="11.28515625" style="3" bestFit="1" customWidth="1"/>
    <col min="8970" max="8970" width="7.42578125" style="3" bestFit="1" customWidth="1"/>
    <col min="8971" max="8971" width="14.28515625" style="3" bestFit="1" customWidth="1"/>
    <col min="8972" max="8972" width="12" style="3" customWidth="1"/>
    <col min="8973" max="8973" width="0" style="3" hidden="1" customWidth="1"/>
    <col min="8974" max="8974" width="10.85546875" style="3" customWidth="1"/>
    <col min="8975" max="8975" width="10.28515625" style="3" customWidth="1"/>
    <col min="8976" max="8976" width="10.42578125" style="3" bestFit="1" customWidth="1"/>
    <col min="8977" max="8977" width="21.42578125" style="3" customWidth="1"/>
    <col min="8978" max="8978" width="9.85546875" style="3" customWidth="1"/>
    <col min="8979" max="9219" width="9" style="3"/>
    <col min="9220" max="9220" width="19.85546875" style="3" bestFit="1" customWidth="1"/>
    <col min="9221" max="9221" width="13.42578125" style="3" bestFit="1" customWidth="1"/>
    <col min="9222" max="9222" width="14.85546875" style="3" bestFit="1" customWidth="1"/>
    <col min="9223" max="9223" width="22" style="3" customWidth="1"/>
    <col min="9224" max="9224" width="7.42578125" style="3" bestFit="1" customWidth="1"/>
    <col min="9225" max="9225" width="11.28515625" style="3" bestFit="1" customWidth="1"/>
    <col min="9226" max="9226" width="7.42578125" style="3" bestFit="1" customWidth="1"/>
    <col min="9227" max="9227" width="14.28515625" style="3" bestFit="1" customWidth="1"/>
    <col min="9228" max="9228" width="12" style="3" customWidth="1"/>
    <col min="9229" max="9229" width="0" style="3" hidden="1" customWidth="1"/>
    <col min="9230" max="9230" width="10.85546875" style="3" customWidth="1"/>
    <col min="9231" max="9231" width="10.28515625" style="3" customWidth="1"/>
    <col min="9232" max="9232" width="10.42578125" style="3" bestFit="1" customWidth="1"/>
    <col min="9233" max="9233" width="21.42578125" style="3" customWidth="1"/>
    <col min="9234" max="9234" width="9.85546875" style="3" customWidth="1"/>
    <col min="9235" max="9475" width="9" style="3"/>
    <col min="9476" max="9476" width="19.85546875" style="3" bestFit="1" customWidth="1"/>
    <col min="9477" max="9477" width="13.42578125" style="3" bestFit="1" customWidth="1"/>
    <col min="9478" max="9478" width="14.85546875" style="3" bestFit="1" customWidth="1"/>
    <col min="9479" max="9479" width="22" style="3" customWidth="1"/>
    <col min="9480" max="9480" width="7.42578125" style="3" bestFit="1" customWidth="1"/>
    <col min="9481" max="9481" width="11.28515625" style="3" bestFit="1" customWidth="1"/>
    <col min="9482" max="9482" width="7.42578125" style="3" bestFit="1" customWidth="1"/>
    <col min="9483" max="9483" width="14.28515625" style="3" bestFit="1" customWidth="1"/>
    <col min="9484" max="9484" width="12" style="3" customWidth="1"/>
    <col min="9485" max="9485" width="0" style="3" hidden="1" customWidth="1"/>
    <col min="9486" max="9486" width="10.85546875" style="3" customWidth="1"/>
    <col min="9487" max="9487" width="10.28515625" style="3" customWidth="1"/>
    <col min="9488" max="9488" width="10.42578125" style="3" bestFit="1" customWidth="1"/>
    <col min="9489" max="9489" width="21.42578125" style="3" customWidth="1"/>
    <col min="9490" max="9490" width="9.85546875" style="3" customWidth="1"/>
    <col min="9491" max="9731" width="9" style="3"/>
    <col min="9732" max="9732" width="19.85546875" style="3" bestFit="1" customWidth="1"/>
    <col min="9733" max="9733" width="13.42578125" style="3" bestFit="1" customWidth="1"/>
    <col min="9734" max="9734" width="14.85546875" style="3" bestFit="1" customWidth="1"/>
    <col min="9735" max="9735" width="22" style="3" customWidth="1"/>
    <col min="9736" max="9736" width="7.42578125" style="3" bestFit="1" customWidth="1"/>
    <col min="9737" max="9737" width="11.28515625" style="3" bestFit="1" customWidth="1"/>
    <col min="9738" max="9738" width="7.42578125" style="3" bestFit="1" customWidth="1"/>
    <col min="9739" max="9739" width="14.28515625" style="3" bestFit="1" customWidth="1"/>
    <col min="9740" max="9740" width="12" style="3" customWidth="1"/>
    <col min="9741" max="9741" width="0" style="3" hidden="1" customWidth="1"/>
    <col min="9742" max="9742" width="10.85546875" style="3" customWidth="1"/>
    <col min="9743" max="9743" width="10.28515625" style="3" customWidth="1"/>
    <col min="9744" max="9744" width="10.42578125" style="3" bestFit="1" customWidth="1"/>
    <col min="9745" max="9745" width="21.42578125" style="3" customWidth="1"/>
    <col min="9746" max="9746" width="9.85546875" style="3" customWidth="1"/>
    <col min="9747" max="9987" width="9" style="3"/>
    <col min="9988" max="9988" width="19.85546875" style="3" bestFit="1" customWidth="1"/>
    <col min="9989" max="9989" width="13.42578125" style="3" bestFit="1" customWidth="1"/>
    <col min="9990" max="9990" width="14.85546875" style="3" bestFit="1" customWidth="1"/>
    <col min="9991" max="9991" width="22" style="3" customWidth="1"/>
    <col min="9992" max="9992" width="7.42578125" style="3" bestFit="1" customWidth="1"/>
    <col min="9993" max="9993" width="11.28515625" style="3" bestFit="1" customWidth="1"/>
    <col min="9994" max="9994" width="7.42578125" style="3" bestFit="1" customWidth="1"/>
    <col min="9995" max="9995" width="14.28515625" style="3" bestFit="1" customWidth="1"/>
    <col min="9996" max="9996" width="12" style="3" customWidth="1"/>
    <col min="9997" max="9997" width="0" style="3" hidden="1" customWidth="1"/>
    <col min="9998" max="9998" width="10.85546875" style="3" customWidth="1"/>
    <col min="9999" max="9999" width="10.28515625" style="3" customWidth="1"/>
    <col min="10000" max="10000" width="10.42578125" style="3" bestFit="1" customWidth="1"/>
    <col min="10001" max="10001" width="21.42578125" style="3" customWidth="1"/>
    <col min="10002" max="10002" width="9.85546875" style="3" customWidth="1"/>
    <col min="10003" max="10243" width="9" style="3"/>
    <col min="10244" max="10244" width="19.85546875" style="3" bestFit="1" customWidth="1"/>
    <col min="10245" max="10245" width="13.42578125" style="3" bestFit="1" customWidth="1"/>
    <col min="10246" max="10246" width="14.85546875" style="3" bestFit="1" customWidth="1"/>
    <col min="10247" max="10247" width="22" style="3" customWidth="1"/>
    <col min="10248" max="10248" width="7.42578125" style="3" bestFit="1" customWidth="1"/>
    <col min="10249" max="10249" width="11.28515625" style="3" bestFit="1" customWidth="1"/>
    <col min="10250" max="10250" width="7.42578125" style="3" bestFit="1" customWidth="1"/>
    <col min="10251" max="10251" width="14.28515625" style="3" bestFit="1" customWidth="1"/>
    <col min="10252" max="10252" width="12" style="3" customWidth="1"/>
    <col min="10253" max="10253" width="0" style="3" hidden="1" customWidth="1"/>
    <col min="10254" max="10254" width="10.85546875" style="3" customWidth="1"/>
    <col min="10255" max="10255" width="10.28515625" style="3" customWidth="1"/>
    <col min="10256" max="10256" width="10.42578125" style="3" bestFit="1" customWidth="1"/>
    <col min="10257" max="10257" width="21.42578125" style="3" customWidth="1"/>
    <col min="10258" max="10258" width="9.85546875" style="3" customWidth="1"/>
    <col min="10259" max="10499" width="9" style="3"/>
    <col min="10500" max="10500" width="19.85546875" style="3" bestFit="1" customWidth="1"/>
    <col min="10501" max="10501" width="13.42578125" style="3" bestFit="1" customWidth="1"/>
    <col min="10502" max="10502" width="14.85546875" style="3" bestFit="1" customWidth="1"/>
    <col min="10503" max="10503" width="22" style="3" customWidth="1"/>
    <col min="10504" max="10504" width="7.42578125" style="3" bestFit="1" customWidth="1"/>
    <col min="10505" max="10505" width="11.28515625" style="3" bestFit="1" customWidth="1"/>
    <col min="10506" max="10506" width="7.42578125" style="3" bestFit="1" customWidth="1"/>
    <col min="10507" max="10507" width="14.28515625" style="3" bestFit="1" customWidth="1"/>
    <col min="10508" max="10508" width="12" style="3" customWidth="1"/>
    <col min="10509" max="10509" width="0" style="3" hidden="1" customWidth="1"/>
    <col min="10510" max="10510" width="10.85546875" style="3" customWidth="1"/>
    <col min="10511" max="10511" width="10.28515625" style="3" customWidth="1"/>
    <col min="10512" max="10512" width="10.42578125" style="3" bestFit="1" customWidth="1"/>
    <col min="10513" max="10513" width="21.42578125" style="3" customWidth="1"/>
    <col min="10514" max="10514" width="9.85546875" style="3" customWidth="1"/>
    <col min="10515" max="10755" width="9" style="3"/>
    <col min="10756" max="10756" width="19.85546875" style="3" bestFit="1" customWidth="1"/>
    <col min="10757" max="10757" width="13.42578125" style="3" bestFit="1" customWidth="1"/>
    <col min="10758" max="10758" width="14.85546875" style="3" bestFit="1" customWidth="1"/>
    <col min="10759" max="10759" width="22" style="3" customWidth="1"/>
    <col min="10760" max="10760" width="7.42578125" style="3" bestFit="1" customWidth="1"/>
    <col min="10761" max="10761" width="11.28515625" style="3" bestFit="1" customWidth="1"/>
    <col min="10762" max="10762" width="7.42578125" style="3" bestFit="1" customWidth="1"/>
    <col min="10763" max="10763" width="14.28515625" style="3" bestFit="1" customWidth="1"/>
    <col min="10764" max="10764" width="12" style="3" customWidth="1"/>
    <col min="10765" max="10765" width="0" style="3" hidden="1" customWidth="1"/>
    <col min="10766" max="10766" width="10.85546875" style="3" customWidth="1"/>
    <col min="10767" max="10767" width="10.28515625" style="3" customWidth="1"/>
    <col min="10768" max="10768" width="10.42578125" style="3" bestFit="1" customWidth="1"/>
    <col min="10769" max="10769" width="21.42578125" style="3" customWidth="1"/>
    <col min="10770" max="10770" width="9.85546875" style="3" customWidth="1"/>
    <col min="10771" max="11011" width="9" style="3"/>
    <col min="11012" max="11012" width="19.85546875" style="3" bestFit="1" customWidth="1"/>
    <col min="11013" max="11013" width="13.42578125" style="3" bestFit="1" customWidth="1"/>
    <col min="11014" max="11014" width="14.85546875" style="3" bestFit="1" customWidth="1"/>
    <col min="11015" max="11015" width="22" style="3" customWidth="1"/>
    <col min="11016" max="11016" width="7.42578125" style="3" bestFit="1" customWidth="1"/>
    <col min="11017" max="11017" width="11.28515625" style="3" bestFit="1" customWidth="1"/>
    <col min="11018" max="11018" width="7.42578125" style="3" bestFit="1" customWidth="1"/>
    <col min="11019" max="11019" width="14.28515625" style="3" bestFit="1" customWidth="1"/>
    <col min="11020" max="11020" width="12" style="3" customWidth="1"/>
    <col min="11021" max="11021" width="0" style="3" hidden="1" customWidth="1"/>
    <col min="11022" max="11022" width="10.85546875" style="3" customWidth="1"/>
    <col min="11023" max="11023" width="10.28515625" style="3" customWidth="1"/>
    <col min="11024" max="11024" width="10.42578125" style="3" bestFit="1" customWidth="1"/>
    <col min="11025" max="11025" width="21.42578125" style="3" customWidth="1"/>
    <col min="11026" max="11026" width="9.85546875" style="3" customWidth="1"/>
    <col min="11027" max="11267" width="9" style="3"/>
    <col min="11268" max="11268" width="19.85546875" style="3" bestFit="1" customWidth="1"/>
    <col min="11269" max="11269" width="13.42578125" style="3" bestFit="1" customWidth="1"/>
    <col min="11270" max="11270" width="14.85546875" style="3" bestFit="1" customWidth="1"/>
    <col min="11271" max="11271" width="22" style="3" customWidth="1"/>
    <col min="11272" max="11272" width="7.42578125" style="3" bestFit="1" customWidth="1"/>
    <col min="11273" max="11273" width="11.28515625" style="3" bestFit="1" customWidth="1"/>
    <col min="11274" max="11274" width="7.42578125" style="3" bestFit="1" customWidth="1"/>
    <col min="11275" max="11275" width="14.28515625" style="3" bestFit="1" customWidth="1"/>
    <col min="11276" max="11276" width="12" style="3" customWidth="1"/>
    <col min="11277" max="11277" width="0" style="3" hidden="1" customWidth="1"/>
    <col min="11278" max="11278" width="10.85546875" style="3" customWidth="1"/>
    <col min="11279" max="11279" width="10.28515625" style="3" customWidth="1"/>
    <col min="11280" max="11280" width="10.42578125" style="3" bestFit="1" customWidth="1"/>
    <col min="11281" max="11281" width="21.42578125" style="3" customWidth="1"/>
    <col min="11282" max="11282" width="9.85546875" style="3" customWidth="1"/>
    <col min="11283" max="11523" width="9" style="3"/>
    <col min="11524" max="11524" width="19.85546875" style="3" bestFit="1" customWidth="1"/>
    <col min="11525" max="11525" width="13.42578125" style="3" bestFit="1" customWidth="1"/>
    <col min="11526" max="11526" width="14.85546875" style="3" bestFit="1" customWidth="1"/>
    <col min="11527" max="11527" width="22" style="3" customWidth="1"/>
    <col min="11528" max="11528" width="7.42578125" style="3" bestFit="1" customWidth="1"/>
    <col min="11529" max="11529" width="11.28515625" style="3" bestFit="1" customWidth="1"/>
    <col min="11530" max="11530" width="7.42578125" style="3" bestFit="1" customWidth="1"/>
    <col min="11531" max="11531" width="14.28515625" style="3" bestFit="1" customWidth="1"/>
    <col min="11532" max="11532" width="12" style="3" customWidth="1"/>
    <col min="11533" max="11533" width="0" style="3" hidden="1" customWidth="1"/>
    <col min="11534" max="11534" width="10.85546875" style="3" customWidth="1"/>
    <col min="11535" max="11535" width="10.28515625" style="3" customWidth="1"/>
    <col min="11536" max="11536" width="10.42578125" style="3" bestFit="1" customWidth="1"/>
    <col min="11537" max="11537" width="21.42578125" style="3" customWidth="1"/>
    <col min="11538" max="11538" width="9.85546875" style="3" customWidth="1"/>
    <col min="11539" max="11779" width="9" style="3"/>
    <col min="11780" max="11780" width="19.85546875" style="3" bestFit="1" customWidth="1"/>
    <col min="11781" max="11781" width="13.42578125" style="3" bestFit="1" customWidth="1"/>
    <col min="11782" max="11782" width="14.85546875" style="3" bestFit="1" customWidth="1"/>
    <col min="11783" max="11783" width="22" style="3" customWidth="1"/>
    <col min="11784" max="11784" width="7.42578125" style="3" bestFit="1" customWidth="1"/>
    <col min="11785" max="11785" width="11.28515625" style="3" bestFit="1" customWidth="1"/>
    <col min="11786" max="11786" width="7.42578125" style="3" bestFit="1" customWidth="1"/>
    <col min="11787" max="11787" width="14.28515625" style="3" bestFit="1" customWidth="1"/>
    <col min="11788" max="11788" width="12" style="3" customWidth="1"/>
    <col min="11789" max="11789" width="0" style="3" hidden="1" customWidth="1"/>
    <col min="11790" max="11790" width="10.85546875" style="3" customWidth="1"/>
    <col min="11791" max="11791" width="10.28515625" style="3" customWidth="1"/>
    <col min="11792" max="11792" width="10.42578125" style="3" bestFit="1" customWidth="1"/>
    <col min="11793" max="11793" width="21.42578125" style="3" customWidth="1"/>
    <col min="11794" max="11794" width="9.85546875" style="3" customWidth="1"/>
    <col min="11795" max="12035" width="9" style="3"/>
    <col min="12036" max="12036" width="19.85546875" style="3" bestFit="1" customWidth="1"/>
    <col min="12037" max="12037" width="13.42578125" style="3" bestFit="1" customWidth="1"/>
    <col min="12038" max="12038" width="14.85546875" style="3" bestFit="1" customWidth="1"/>
    <col min="12039" max="12039" width="22" style="3" customWidth="1"/>
    <col min="12040" max="12040" width="7.42578125" style="3" bestFit="1" customWidth="1"/>
    <col min="12041" max="12041" width="11.28515625" style="3" bestFit="1" customWidth="1"/>
    <col min="12042" max="12042" width="7.42578125" style="3" bestFit="1" customWidth="1"/>
    <col min="12043" max="12043" width="14.28515625" style="3" bestFit="1" customWidth="1"/>
    <col min="12044" max="12044" width="12" style="3" customWidth="1"/>
    <col min="12045" max="12045" width="0" style="3" hidden="1" customWidth="1"/>
    <col min="12046" max="12046" width="10.85546875" style="3" customWidth="1"/>
    <col min="12047" max="12047" width="10.28515625" style="3" customWidth="1"/>
    <col min="12048" max="12048" width="10.42578125" style="3" bestFit="1" customWidth="1"/>
    <col min="12049" max="12049" width="21.42578125" style="3" customWidth="1"/>
    <col min="12050" max="12050" width="9.85546875" style="3" customWidth="1"/>
    <col min="12051" max="12291" width="9" style="3"/>
    <col min="12292" max="12292" width="19.85546875" style="3" bestFit="1" customWidth="1"/>
    <col min="12293" max="12293" width="13.42578125" style="3" bestFit="1" customWidth="1"/>
    <col min="12294" max="12294" width="14.85546875" style="3" bestFit="1" customWidth="1"/>
    <col min="12295" max="12295" width="22" style="3" customWidth="1"/>
    <col min="12296" max="12296" width="7.42578125" style="3" bestFit="1" customWidth="1"/>
    <col min="12297" max="12297" width="11.28515625" style="3" bestFit="1" customWidth="1"/>
    <col min="12298" max="12298" width="7.42578125" style="3" bestFit="1" customWidth="1"/>
    <col min="12299" max="12299" width="14.28515625" style="3" bestFit="1" customWidth="1"/>
    <col min="12300" max="12300" width="12" style="3" customWidth="1"/>
    <col min="12301" max="12301" width="0" style="3" hidden="1" customWidth="1"/>
    <col min="12302" max="12302" width="10.85546875" style="3" customWidth="1"/>
    <col min="12303" max="12303" width="10.28515625" style="3" customWidth="1"/>
    <col min="12304" max="12304" width="10.42578125" style="3" bestFit="1" customWidth="1"/>
    <col min="12305" max="12305" width="21.42578125" style="3" customWidth="1"/>
    <col min="12306" max="12306" width="9.85546875" style="3" customWidth="1"/>
    <col min="12307" max="12547" width="9" style="3"/>
    <col min="12548" max="12548" width="19.85546875" style="3" bestFit="1" customWidth="1"/>
    <col min="12549" max="12549" width="13.42578125" style="3" bestFit="1" customWidth="1"/>
    <col min="12550" max="12550" width="14.85546875" style="3" bestFit="1" customWidth="1"/>
    <col min="12551" max="12551" width="22" style="3" customWidth="1"/>
    <col min="12552" max="12552" width="7.42578125" style="3" bestFit="1" customWidth="1"/>
    <col min="12553" max="12553" width="11.28515625" style="3" bestFit="1" customWidth="1"/>
    <col min="12554" max="12554" width="7.42578125" style="3" bestFit="1" customWidth="1"/>
    <col min="12555" max="12555" width="14.28515625" style="3" bestFit="1" customWidth="1"/>
    <col min="12556" max="12556" width="12" style="3" customWidth="1"/>
    <col min="12557" max="12557" width="0" style="3" hidden="1" customWidth="1"/>
    <col min="12558" max="12558" width="10.85546875" style="3" customWidth="1"/>
    <col min="12559" max="12559" width="10.28515625" style="3" customWidth="1"/>
    <col min="12560" max="12560" width="10.42578125" style="3" bestFit="1" customWidth="1"/>
    <col min="12561" max="12561" width="21.42578125" style="3" customWidth="1"/>
    <col min="12562" max="12562" width="9.85546875" style="3" customWidth="1"/>
    <col min="12563" max="12803" width="9" style="3"/>
    <col min="12804" max="12804" width="19.85546875" style="3" bestFit="1" customWidth="1"/>
    <col min="12805" max="12805" width="13.42578125" style="3" bestFit="1" customWidth="1"/>
    <col min="12806" max="12806" width="14.85546875" style="3" bestFit="1" customWidth="1"/>
    <col min="12807" max="12807" width="22" style="3" customWidth="1"/>
    <col min="12808" max="12808" width="7.42578125" style="3" bestFit="1" customWidth="1"/>
    <col min="12809" max="12809" width="11.28515625" style="3" bestFit="1" customWidth="1"/>
    <col min="12810" max="12810" width="7.42578125" style="3" bestFit="1" customWidth="1"/>
    <col min="12811" max="12811" width="14.28515625" style="3" bestFit="1" customWidth="1"/>
    <col min="12812" max="12812" width="12" style="3" customWidth="1"/>
    <col min="12813" max="12813" width="0" style="3" hidden="1" customWidth="1"/>
    <col min="12814" max="12814" width="10.85546875" style="3" customWidth="1"/>
    <col min="12815" max="12815" width="10.28515625" style="3" customWidth="1"/>
    <col min="12816" max="12816" width="10.42578125" style="3" bestFit="1" customWidth="1"/>
    <col min="12817" max="12817" width="21.42578125" style="3" customWidth="1"/>
    <col min="12818" max="12818" width="9.85546875" style="3" customWidth="1"/>
    <col min="12819" max="13059" width="9" style="3"/>
    <col min="13060" max="13060" width="19.85546875" style="3" bestFit="1" customWidth="1"/>
    <col min="13061" max="13061" width="13.42578125" style="3" bestFit="1" customWidth="1"/>
    <col min="13062" max="13062" width="14.85546875" style="3" bestFit="1" customWidth="1"/>
    <col min="13063" max="13063" width="22" style="3" customWidth="1"/>
    <col min="13064" max="13064" width="7.42578125" style="3" bestFit="1" customWidth="1"/>
    <col min="13065" max="13065" width="11.28515625" style="3" bestFit="1" customWidth="1"/>
    <col min="13066" max="13066" width="7.42578125" style="3" bestFit="1" customWidth="1"/>
    <col min="13067" max="13067" width="14.28515625" style="3" bestFit="1" customWidth="1"/>
    <col min="13068" max="13068" width="12" style="3" customWidth="1"/>
    <col min="13069" max="13069" width="0" style="3" hidden="1" customWidth="1"/>
    <col min="13070" max="13070" width="10.85546875" style="3" customWidth="1"/>
    <col min="13071" max="13071" width="10.28515625" style="3" customWidth="1"/>
    <col min="13072" max="13072" width="10.42578125" style="3" bestFit="1" customWidth="1"/>
    <col min="13073" max="13073" width="21.42578125" style="3" customWidth="1"/>
    <col min="13074" max="13074" width="9.85546875" style="3" customWidth="1"/>
    <col min="13075" max="13315" width="9" style="3"/>
    <col min="13316" max="13316" width="19.85546875" style="3" bestFit="1" customWidth="1"/>
    <col min="13317" max="13317" width="13.42578125" style="3" bestFit="1" customWidth="1"/>
    <col min="13318" max="13318" width="14.85546875" style="3" bestFit="1" customWidth="1"/>
    <col min="13319" max="13319" width="22" style="3" customWidth="1"/>
    <col min="13320" max="13320" width="7.42578125" style="3" bestFit="1" customWidth="1"/>
    <col min="13321" max="13321" width="11.28515625" style="3" bestFit="1" customWidth="1"/>
    <col min="13322" max="13322" width="7.42578125" style="3" bestFit="1" customWidth="1"/>
    <col min="13323" max="13323" width="14.28515625" style="3" bestFit="1" customWidth="1"/>
    <col min="13324" max="13324" width="12" style="3" customWidth="1"/>
    <col min="13325" max="13325" width="0" style="3" hidden="1" customWidth="1"/>
    <col min="13326" max="13326" width="10.85546875" style="3" customWidth="1"/>
    <col min="13327" max="13327" width="10.28515625" style="3" customWidth="1"/>
    <col min="13328" max="13328" width="10.42578125" style="3" bestFit="1" customWidth="1"/>
    <col min="13329" max="13329" width="21.42578125" style="3" customWidth="1"/>
    <col min="13330" max="13330" width="9.85546875" style="3" customWidth="1"/>
    <col min="13331" max="13571" width="9" style="3"/>
    <col min="13572" max="13572" width="19.85546875" style="3" bestFit="1" customWidth="1"/>
    <col min="13573" max="13573" width="13.42578125" style="3" bestFit="1" customWidth="1"/>
    <col min="13574" max="13574" width="14.85546875" style="3" bestFit="1" customWidth="1"/>
    <col min="13575" max="13575" width="22" style="3" customWidth="1"/>
    <col min="13576" max="13576" width="7.42578125" style="3" bestFit="1" customWidth="1"/>
    <col min="13577" max="13577" width="11.28515625" style="3" bestFit="1" customWidth="1"/>
    <col min="13578" max="13578" width="7.42578125" style="3" bestFit="1" customWidth="1"/>
    <col min="13579" max="13579" width="14.28515625" style="3" bestFit="1" customWidth="1"/>
    <col min="13580" max="13580" width="12" style="3" customWidth="1"/>
    <col min="13581" max="13581" width="0" style="3" hidden="1" customWidth="1"/>
    <col min="13582" max="13582" width="10.85546875" style="3" customWidth="1"/>
    <col min="13583" max="13583" width="10.28515625" style="3" customWidth="1"/>
    <col min="13584" max="13584" width="10.42578125" style="3" bestFit="1" customWidth="1"/>
    <col min="13585" max="13585" width="21.42578125" style="3" customWidth="1"/>
    <col min="13586" max="13586" width="9.85546875" style="3" customWidth="1"/>
    <col min="13587" max="13827" width="9" style="3"/>
    <col min="13828" max="13828" width="19.85546875" style="3" bestFit="1" customWidth="1"/>
    <col min="13829" max="13829" width="13.42578125" style="3" bestFit="1" customWidth="1"/>
    <col min="13830" max="13830" width="14.85546875" style="3" bestFit="1" customWidth="1"/>
    <col min="13831" max="13831" width="22" style="3" customWidth="1"/>
    <col min="13832" max="13832" width="7.42578125" style="3" bestFit="1" customWidth="1"/>
    <col min="13833" max="13833" width="11.28515625" style="3" bestFit="1" customWidth="1"/>
    <col min="13834" max="13834" width="7.42578125" style="3" bestFit="1" customWidth="1"/>
    <col min="13835" max="13835" width="14.28515625" style="3" bestFit="1" customWidth="1"/>
    <col min="13836" max="13836" width="12" style="3" customWidth="1"/>
    <col min="13837" max="13837" width="0" style="3" hidden="1" customWidth="1"/>
    <col min="13838" max="13838" width="10.85546875" style="3" customWidth="1"/>
    <col min="13839" max="13839" width="10.28515625" style="3" customWidth="1"/>
    <col min="13840" max="13840" width="10.42578125" style="3" bestFit="1" customWidth="1"/>
    <col min="13841" max="13841" width="21.42578125" style="3" customWidth="1"/>
    <col min="13842" max="13842" width="9.85546875" style="3" customWidth="1"/>
    <col min="13843" max="14083" width="9" style="3"/>
    <col min="14084" max="14084" width="19.85546875" style="3" bestFit="1" customWidth="1"/>
    <col min="14085" max="14085" width="13.42578125" style="3" bestFit="1" customWidth="1"/>
    <col min="14086" max="14086" width="14.85546875" style="3" bestFit="1" customWidth="1"/>
    <col min="14087" max="14087" width="22" style="3" customWidth="1"/>
    <col min="14088" max="14088" width="7.42578125" style="3" bestFit="1" customWidth="1"/>
    <col min="14089" max="14089" width="11.28515625" style="3" bestFit="1" customWidth="1"/>
    <col min="14090" max="14090" width="7.42578125" style="3" bestFit="1" customWidth="1"/>
    <col min="14091" max="14091" width="14.28515625" style="3" bestFit="1" customWidth="1"/>
    <col min="14092" max="14092" width="12" style="3" customWidth="1"/>
    <col min="14093" max="14093" width="0" style="3" hidden="1" customWidth="1"/>
    <col min="14094" max="14094" width="10.85546875" style="3" customWidth="1"/>
    <col min="14095" max="14095" width="10.28515625" style="3" customWidth="1"/>
    <col min="14096" max="14096" width="10.42578125" style="3" bestFit="1" customWidth="1"/>
    <col min="14097" max="14097" width="21.42578125" style="3" customWidth="1"/>
    <col min="14098" max="14098" width="9.85546875" style="3" customWidth="1"/>
    <col min="14099" max="14339" width="9" style="3"/>
    <col min="14340" max="14340" width="19.85546875" style="3" bestFit="1" customWidth="1"/>
    <col min="14341" max="14341" width="13.42578125" style="3" bestFit="1" customWidth="1"/>
    <col min="14342" max="14342" width="14.85546875" style="3" bestFit="1" customWidth="1"/>
    <col min="14343" max="14343" width="22" style="3" customWidth="1"/>
    <col min="14344" max="14344" width="7.42578125" style="3" bestFit="1" customWidth="1"/>
    <col min="14345" max="14345" width="11.28515625" style="3" bestFit="1" customWidth="1"/>
    <col min="14346" max="14346" width="7.42578125" style="3" bestFit="1" customWidth="1"/>
    <col min="14347" max="14347" width="14.28515625" style="3" bestFit="1" customWidth="1"/>
    <col min="14348" max="14348" width="12" style="3" customWidth="1"/>
    <col min="14349" max="14349" width="0" style="3" hidden="1" customWidth="1"/>
    <col min="14350" max="14350" width="10.85546875" style="3" customWidth="1"/>
    <col min="14351" max="14351" width="10.28515625" style="3" customWidth="1"/>
    <col min="14352" max="14352" width="10.42578125" style="3" bestFit="1" customWidth="1"/>
    <col min="14353" max="14353" width="21.42578125" style="3" customWidth="1"/>
    <col min="14354" max="14354" width="9.85546875" style="3" customWidth="1"/>
    <col min="14355" max="14595" width="9" style="3"/>
    <col min="14596" max="14596" width="19.85546875" style="3" bestFit="1" customWidth="1"/>
    <col min="14597" max="14597" width="13.42578125" style="3" bestFit="1" customWidth="1"/>
    <col min="14598" max="14598" width="14.85546875" style="3" bestFit="1" customWidth="1"/>
    <col min="14599" max="14599" width="22" style="3" customWidth="1"/>
    <col min="14600" max="14600" width="7.42578125" style="3" bestFit="1" customWidth="1"/>
    <col min="14601" max="14601" width="11.28515625" style="3" bestFit="1" customWidth="1"/>
    <col min="14602" max="14602" width="7.42578125" style="3" bestFit="1" customWidth="1"/>
    <col min="14603" max="14603" width="14.28515625" style="3" bestFit="1" customWidth="1"/>
    <col min="14604" max="14604" width="12" style="3" customWidth="1"/>
    <col min="14605" max="14605" width="0" style="3" hidden="1" customWidth="1"/>
    <col min="14606" max="14606" width="10.85546875" style="3" customWidth="1"/>
    <col min="14607" max="14607" width="10.28515625" style="3" customWidth="1"/>
    <col min="14608" max="14608" width="10.42578125" style="3" bestFit="1" customWidth="1"/>
    <col min="14609" max="14609" width="21.42578125" style="3" customWidth="1"/>
    <col min="14610" max="14610" width="9.85546875" style="3" customWidth="1"/>
    <col min="14611" max="14851" width="9" style="3"/>
    <col min="14852" max="14852" width="19.85546875" style="3" bestFit="1" customWidth="1"/>
    <col min="14853" max="14853" width="13.42578125" style="3" bestFit="1" customWidth="1"/>
    <col min="14854" max="14854" width="14.85546875" style="3" bestFit="1" customWidth="1"/>
    <col min="14855" max="14855" width="22" style="3" customWidth="1"/>
    <col min="14856" max="14856" width="7.42578125" style="3" bestFit="1" customWidth="1"/>
    <col min="14857" max="14857" width="11.28515625" style="3" bestFit="1" customWidth="1"/>
    <col min="14858" max="14858" width="7.42578125" style="3" bestFit="1" customWidth="1"/>
    <col min="14859" max="14859" width="14.28515625" style="3" bestFit="1" customWidth="1"/>
    <col min="14860" max="14860" width="12" style="3" customWidth="1"/>
    <col min="14861" max="14861" width="0" style="3" hidden="1" customWidth="1"/>
    <col min="14862" max="14862" width="10.85546875" style="3" customWidth="1"/>
    <col min="14863" max="14863" width="10.28515625" style="3" customWidth="1"/>
    <col min="14864" max="14864" width="10.42578125" style="3" bestFit="1" customWidth="1"/>
    <col min="14865" max="14865" width="21.42578125" style="3" customWidth="1"/>
    <col min="14866" max="14866" width="9.85546875" style="3" customWidth="1"/>
    <col min="14867" max="15107" width="9" style="3"/>
    <col min="15108" max="15108" width="19.85546875" style="3" bestFit="1" customWidth="1"/>
    <col min="15109" max="15109" width="13.42578125" style="3" bestFit="1" customWidth="1"/>
    <col min="15110" max="15110" width="14.85546875" style="3" bestFit="1" customWidth="1"/>
    <col min="15111" max="15111" width="22" style="3" customWidth="1"/>
    <col min="15112" max="15112" width="7.42578125" style="3" bestFit="1" customWidth="1"/>
    <col min="15113" max="15113" width="11.28515625" style="3" bestFit="1" customWidth="1"/>
    <col min="15114" max="15114" width="7.42578125" style="3" bestFit="1" customWidth="1"/>
    <col min="15115" max="15115" width="14.28515625" style="3" bestFit="1" customWidth="1"/>
    <col min="15116" max="15116" width="12" style="3" customWidth="1"/>
    <col min="15117" max="15117" width="0" style="3" hidden="1" customWidth="1"/>
    <col min="15118" max="15118" width="10.85546875" style="3" customWidth="1"/>
    <col min="15119" max="15119" width="10.28515625" style="3" customWidth="1"/>
    <col min="15120" max="15120" width="10.42578125" style="3" bestFit="1" customWidth="1"/>
    <col min="15121" max="15121" width="21.42578125" style="3" customWidth="1"/>
    <col min="15122" max="15122" width="9.85546875" style="3" customWidth="1"/>
    <col min="15123" max="15363" width="9" style="3"/>
    <col min="15364" max="15364" width="19.85546875" style="3" bestFit="1" customWidth="1"/>
    <col min="15365" max="15365" width="13.42578125" style="3" bestFit="1" customWidth="1"/>
    <col min="15366" max="15366" width="14.85546875" style="3" bestFit="1" customWidth="1"/>
    <col min="15367" max="15367" width="22" style="3" customWidth="1"/>
    <col min="15368" max="15368" width="7.42578125" style="3" bestFit="1" customWidth="1"/>
    <col min="15369" max="15369" width="11.28515625" style="3" bestFit="1" customWidth="1"/>
    <col min="15370" max="15370" width="7.42578125" style="3" bestFit="1" customWidth="1"/>
    <col min="15371" max="15371" width="14.28515625" style="3" bestFit="1" customWidth="1"/>
    <col min="15372" max="15372" width="12" style="3" customWidth="1"/>
    <col min="15373" max="15373" width="0" style="3" hidden="1" customWidth="1"/>
    <col min="15374" max="15374" width="10.85546875" style="3" customWidth="1"/>
    <col min="15375" max="15375" width="10.28515625" style="3" customWidth="1"/>
    <col min="15376" max="15376" width="10.42578125" style="3" bestFit="1" customWidth="1"/>
    <col min="15377" max="15377" width="21.42578125" style="3" customWidth="1"/>
    <col min="15378" max="15378" width="9.85546875" style="3" customWidth="1"/>
    <col min="15379" max="15619" width="9" style="3"/>
    <col min="15620" max="15620" width="19.85546875" style="3" bestFit="1" customWidth="1"/>
    <col min="15621" max="15621" width="13.42578125" style="3" bestFit="1" customWidth="1"/>
    <col min="15622" max="15622" width="14.85546875" style="3" bestFit="1" customWidth="1"/>
    <col min="15623" max="15623" width="22" style="3" customWidth="1"/>
    <col min="15624" max="15624" width="7.42578125" style="3" bestFit="1" customWidth="1"/>
    <col min="15625" max="15625" width="11.28515625" style="3" bestFit="1" customWidth="1"/>
    <col min="15626" max="15626" width="7.42578125" style="3" bestFit="1" customWidth="1"/>
    <col min="15627" max="15627" width="14.28515625" style="3" bestFit="1" customWidth="1"/>
    <col min="15628" max="15628" width="12" style="3" customWidth="1"/>
    <col min="15629" max="15629" width="0" style="3" hidden="1" customWidth="1"/>
    <col min="15630" max="15630" width="10.85546875" style="3" customWidth="1"/>
    <col min="15631" max="15631" width="10.28515625" style="3" customWidth="1"/>
    <col min="15632" max="15632" width="10.42578125" style="3" bestFit="1" customWidth="1"/>
    <col min="15633" max="15633" width="21.42578125" style="3" customWidth="1"/>
    <col min="15634" max="15634" width="9.85546875" style="3" customWidth="1"/>
    <col min="15635" max="15875" width="9" style="3"/>
    <col min="15876" max="15876" width="19.85546875" style="3" bestFit="1" customWidth="1"/>
    <col min="15877" max="15877" width="13.42578125" style="3" bestFit="1" customWidth="1"/>
    <col min="15878" max="15878" width="14.85546875" style="3" bestFit="1" customWidth="1"/>
    <col min="15879" max="15879" width="22" style="3" customWidth="1"/>
    <col min="15880" max="15880" width="7.42578125" style="3" bestFit="1" customWidth="1"/>
    <col min="15881" max="15881" width="11.28515625" style="3" bestFit="1" customWidth="1"/>
    <col min="15882" max="15882" width="7.42578125" style="3" bestFit="1" customWidth="1"/>
    <col min="15883" max="15883" width="14.28515625" style="3" bestFit="1" customWidth="1"/>
    <col min="15884" max="15884" width="12" style="3" customWidth="1"/>
    <col min="15885" max="15885" width="0" style="3" hidden="1" customWidth="1"/>
    <col min="15886" max="15886" width="10.85546875" style="3" customWidth="1"/>
    <col min="15887" max="15887" width="10.28515625" style="3" customWidth="1"/>
    <col min="15888" max="15888" width="10.42578125" style="3" bestFit="1" customWidth="1"/>
    <col min="15889" max="15889" width="21.42578125" style="3" customWidth="1"/>
    <col min="15890" max="15890" width="9.85546875" style="3" customWidth="1"/>
    <col min="15891" max="16131" width="9" style="3"/>
    <col min="16132" max="16132" width="19.85546875" style="3" bestFit="1" customWidth="1"/>
    <col min="16133" max="16133" width="13.42578125" style="3" bestFit="1" customWidth="1"/>
    <col min="16134" max="16134" width="14.85546875" style="3" bestFit="1" customWidth="1"/>
    <col min="16135" max="16135" width="22" style="3" customWidth="1"/>
    <col min="16136" max="16136" width="7.42578125" style="3" bestFit="1" customWidth="1"/>
    <col min="16137" max="16137" width="11.28515625" style="3" bestFit="1" customWidth="1"/>
    <col min="16138" max="16138" width="7.42578125" style="3" bestFit="1" customWidth="1"/>
    <col min="16139" max="16139" width="14.28515625" style="3" bestFit="1" customWidth="1"/>
    <col min="16140" max="16140" width="12" style="3" customWidth="1"/>
    <col min="16141" max="16141" width="0" style="3" hidden="1" customWidth="1"/>
    <col min="16142" max="16142" width="10.85546875" style="3" customWidth="1"/>
    <col min="16143" max="16143" width="10.28515625" style="3" customWidth="1"/>
    <col min="16144" max="16144" width="10.42578125" style="3" bestFit="1" customWidth="1"/>
    <col min="16145" max="16145" width="21.42578125" style="3" customWidth="1"/>
    <col min="16146" max="16146" width="9.85546875" style="3" customWidth="1"/>
    <col min="16147" max="16384" width="9" style="3"/>
  </cols>
  <sheetData>
    <row r="1" spans="1:24">
      <c r="A1" s="2" t="s">
        <v>132</v>
      </c>
      <c r="G1" s="7"/>
      <c r="K1" s="4"/>
      <c r="N1" s="4"/>
      <c r="O1" s="4"/>
      <c r="P1" s="3"/>
      <c r="Q1" s="83"/>
      <c r="W1" s="10"/>
      <c r="X1" s="10"/>
    </row>
    <row r="2" spans="1:24">
      <c r="A2" s="11" t="s">
        <v>158</v>
      </c>
      <c r="B2" s="11"/>
      <c r="C2" s="11"/>
      <c r="D2" s="11"/>
      <c r="E2" s="11"/>
      <c r="F2" s="12"/>
      <c r="G2" s="84"/>
      <c r="K2" s="4"/>
      <c r="N2" s="81"/>
      <c r="O2" s="4"/>
      <c r="P2" s="3"/>
      <c r="Q2" s="83"/>
      <c r="W2" s="10"/>
      <c r="X2" s="10"/>
    </row>
    <row r="3" spans="1:24">
      <c r="A3" s="7" t="s">
        <v>29</v>
      </c>
      <c r="B3" s="7"/>
      <c r="C3" s="7"/>
      <c r="D3" s="7"/>
      <c r="E3" s="7"/>
      <c r="F3" s="14"/>
      <c r="H3" s="85"/>
      <c r="I3" s="14"/>
      <c r="J3" s="14"/>
      <c r="K3" s="14"/>
      <c r="L3" s="85"/>
      <c r="M3" s="85"/>
      <c r="N3" s="6"/>
      <c r="O3" s="14"/>
      <c r="P3" s="3"/>
      <c r="Q3" s="85"/>
      <c r="R3" s="14"/>
      <c r="S3" s="118"/>
      <c r="T3" s="7"/>
      <c r="U3" s="7"/>
      <c r="V3" s="7"/>
      <c r="W3" s="7"/>
      <c r="X3" s="7"/>
    </row>
    <row r="4" spans="1:24" s="19" customFormat="1" ht="17.25" customHeight="1">
      <c r="A4" s="151" t="s">
        <v>0</v>
      </c>
      <c r="B4" s="154" t="s">
        <v>1</v>
      </c>
      <c r="C4" s="155" t="s">
        <v>2</v>
      </c>
      <c r="D4" s="155" t="s">
        <v>3</v>
      </c>
      <c r="E4" s="161" t="s">
        <v>4</v>
      </c>
      <c r="F4" s="168" t="s">
        <v>133</v>
      </c>
      <c r="G4" s="146" t="s">
        <v>5</v>
      </c>
      <c r="H4" s="147"/>
      <c r="I4" s="147"/>
      <c r="J4" s="147"/>
      <c r="K4" s="147"/>
      <c r="L4" s="148"/>
      <c r="M4" s="146" t="s">
        <v>122</v>
      </c>
      <c r="N4" s="147"/>
      <c r="O4" s="148"/>
      <c r="P4" s="149" t="s">
        <v>6</v>
      </c>
      <c r="Q4" s="150"/>
      <c r="R4" s="150"/>
      <c r="S4" s="163" t="s">
        <v>169</v>
      </c>
      <c r="T4" s="161" t="s">
        <v>131</v>
      </c>
    </row>
    <row r="5" spans="1:24" s="19" customFormat="1" ht="17.25" customHeight="1">
      <c r="A5" s="152"/>
      <c r="B5" s="154"/>
      <c r="C5" s="156"/>
      <c r="D5" s="156"/>
      <c r="E5" s="152"/>
      <c r="F5" s="134"/>
      <c r="G5" s="168" t="s">
        <v>7</v>
      </c>
      <c r="H5" s="169" t="s">
        <v>8</v>
      </c>
      <c r="I5" s="161" t="s">
        <v>123</v>
      </c>
      <c r="J5" s="146" t="s">
        <v>124</v>
      </c>
      <c r="K5" s="148"/>
      <c r="L5" s="177" t="s">
        <v>10</v>
      </c>
      <c r="M5" s="125" t="s">
        <v>173</v>
      </c>
      <c r="N5" s="155" t="s">
        <v>125</v>
      </c>
      <c r="O5" s="173" t="s">
        <v>9</v>
      </c>
      <c r="P5" s="175" t="s">
        <v>7</v>
      </c>
      <c r="Q5" s="177" t="s">
        <v>11</v>
      </c>
      <c r="R5" s="179" t="s">
        <v>9</v>
      </c>
      <c r="S5" s="164"/>
      <c r="T5" s="166"/>
    </row>
    <row r="6" spans="1:24" s="19" customFormat="1">
      <c r="A6" s="153"/>
      <c r="B6" s="154"/>
      <c r="C6" s="157"/>
      <c r="D6" s="157"/>
      <c r="E6" s="153"/>
      <c r="F6" s="135"/>
      <c r="G6" s="135"/>
      <c r="H6" s="170"/>
      <c r="I6" s="171"/>
      <c r="J6" s="21" t="s">
        <v>126</v>
      </c>
      <c r="K6" s="22" t="s">
        <v>26</v>
      </c>
      <c r="L6" s="178"/>
      <c r="M6" s="126" t="s">
        <v>174</v>
      </c>
      <c r="N6" s="172"/>
      <c r="O6" s="174"/>
      <c r="P6" s="176"/>
      <c r="Q6" s="178"/>
      <c r="R6" s="180"/>
      <c r="S6" s="165"/>
      <c r="T6" s="167"/>
    </row>
    <row r="7" spans="1:24" s="80" customFormat="1" ht="15">
      <c r="A7" s="77" t="s">
        <v>117</v>
      </c>
      <c r="B7" s="77" t="s">
        <v>120</v>
      </c>
      <c r="C7" s="77" t="s">
        <v>12</v>
      </c>
      <c r="D7" s="77" t="s">
        <v>13</v>
      </c>
      <c r="E7" s="78" t="s">
        <v>14</v>
      </c>
      <c r="F7" s="79" t="s">
        <v>15</v>
      </c>
      <c r="G7" s="127" t="s">
        <v>16</v>
      </c>
      <c r="H7" s="128" t="s">
        <v>17</v>
      </c>
      <c r="I7" s="127" t="s">
        <v>18</v>
      </c>
      <c r="J7" s="127" t="s">
        <v>19</v>
      </c>
      <c r="K7" s="127" t="s">
        <v>20</v>
      </c>
      <c r="L7" s="128" t="s">
        <v>21</v>
      </c>
      <c r="M7" s="127" t="s">
        <v>22</v>
      </c>
      <c r="N7" s="127" t="s">
        <v>23</v>
      </c>
      <c r="O7" s="127" t="s">
        <v>24</v>
      </c>
      <c r="P7" s="128" t="s">
        <v>127</v>
      </c>
      <c r="Q7" s="127" t="s">
        <v>128</v>
      </c>
      <c r="R7" s="129" t="s">
        <v>129</v>
      </c>
      <c r="S7" s="127" t="s">
        <v>130</v>
      </c>
      <c r="T7" s="127" t="s">
        <v>172</v>
      </c>
    </row>
    <row r="8" spans="1:24">
      <c r="A8" s="40">
        <f>รวมบริการไปรษณีย์!A12</f>
        <v>0</v>
      </c>
      <c r="B8" s="40">
        <f>รวมบริการไปรษณีย์!B12</f>
        <v>0</v>
      </c>
      <c r="C8" s="40">
        <f>รวมบริการไปรษณีย์!C12</f>
        <v>0</v>
      </c>
      <c r="D8" s="40">
        <f>รวมบริการไปรษณีย์!D12</f>
        <v>0</v>
      </c>
      <c r="E8" s="40">
        <f>รวมบริการไปรษณีย์!E12</f>
        <v>0</v>
      </c>
      <c r="F8" s="40">
        <f>รวมบริการไปรษณีย์!F12</f>
        <v>0</v>
      </c>
      <c r="G8" s="48"/>
      <c r="H8" s="87"/>
      <c r="I8" s="88"/>
      <c r="J8" s="88"/>
      <c r="K8" s="130"/>
      <c r="L8" s="87"/>
      <c r="M8" s="87"/>
      <c r="N8" s="131"/>
      <c r="O8" s="132"/>
      <c r="P8" s="48"/>
      <c r="Q8" s="87"/>
      <c r="R8" s="130"/>
      <c r="S8" s="119" t="str">
        <f>IF(M8&lt;&gt;"",M8-L8,"")</f>
        <v/>
      </c>
      <c r="T8" s="48"/>
    </row>
    <row r="9" spans="1:24">
      <c r="A9" s="47">
        <f>รวมบริการไปรษณีย์!A13</f>
        <v>0</v>
      </c>
      <c r="B9" s="47">
        <f>รวมบริการไปรษณีย์!B13</f>
        <v>0</v>
      </c>
      <c r="C9" s="47">
        <f>รวมบริการไปรษณีย์!C13</f>
        <v>0</v>
      </c>
      <c r="D9" s="47">
        <f>รวมบริการไปรษณีย์!D13</f>
        <v>0</v>
      </c>
      <c r="E9" s="47">
        <f>รวมบริการไปรษณีย์!E13</f>
        <v>0</v>
      </c>
      <c r="F9" s="47">
        <f>รวมบริการไปรษณีย์!F13</f>
        <v>0</v>
      </c>
      <c r="G9" s="48"/>
      <c r="H9" s="87"/>
      <c r="I9" s="88"/>
      <c r="J9" s="88"/>
      <c r="K9" s="130"/>
      <c r="L9" s="87"/>
      <c r="M9" s="87"/>
      <c r="N9" s="131"/>
      <c r="O9" s="132"/>
      <c r="P9" s="48"/>
      <c r="Q9" s="87"/>
      <c r="R9" s="130"/>
      <c r="S9" s="119" t="str">
        <f t="shared" ref="S9:S44" si="0">IF(M9&lt;&gt;"",M9-L9,"")</f>
        <v/>
      </c>
      <c r="T9" s="48"/>
    </row>
    <row r="10" spans="1:24">
      <c r="A10" s="47">
        <f>รวมบริการไปรษณีย์!A14</f>
        <v>0</v>
      </c>
      <c r="B10" s="47">
        <f>รวมบริการไปรษณีย์!B14</f>
        <v>0</v>
      </c>
      <c r="C10" s="47">
        <f>รวมบริการไปรษณีย์!C14</f>
        <v>0</v>
      </c>
      <c r="D10" s="47">
        <f>รวมบริการไปรษณีย์!D14</f>
        <v>0</v>
      </c>
      <c r="E10" s="47">
        <f>รวมบริการไปรษณีย์!E14</f>
        <v>0</v>
      </c>
      <c r="F10" s="47">
        <f>รวมบริการไปรษณีย์!F14</f>
        <v>0</v>
      </c>
      <c r="G10" s="48"/>
      <c r="H10" s="87"/>
      <c r="I10" s="88"/>
      <c r="J10" s="88"/>
      <c r="K10" s="130"/>
      <c r="L10" s="87"/>
      <c r="M10" s="87"/>
      <c r="N10" s="131"/>
      <c r="O10" s="132"/>
      <c r="P10" s="48"/>
      <c r="Q10" s="87"/>
      <c r="R10" s="130"/>
      <c r="S10" s="119" t="str">
        <f t="shared" si="0"/>
        <v/>
      </c>
      <c r="T10" s="48"/>
    </row>
    <row r="11" spans="1:24">
      <c r="A11" s="47">
        <f>รวมบริการไปรษณีย์!A15</f>
        <v>0</v>
      </c>
      <c r="B11" s="47">
        <f>รวมบริการไปรษณีย์!B15</f>
        <v>0</v>
      </c>
      <c r="C11" s="47">
        <f>รวมบริการไปรษณีย์!C15</f>
        <v>0</v>
      </c>
      <c r="D11" s="47">
        <f>รวมบริการไปรษณีย์!D15</f>
        <v>0</v>
      </c>
      <c r="E11" s="47">
        <f>รวมบริการไปรษณีย์!E15</f>
        <v>0</v>
      </c>
      <c r="F11" s="47">
        <f>รวมบริการไปรษณีย์!F15</f>
        <v>0</v>
      </c>
      <c r="G11" s="48"/>
      <c r="H11" s="87"/>
      <c r="I11" s="88"/>
      <c r="J11" s="88"/>
      <c r="K11" s="130"/>
      <c r="L11" s="87"/>
      <c r="M11" s="87"/>
      <c r="N11" s="131"/>
      <c r="O11" s="132"/>
      <c r="P11" s="48"/>
      <c r="Q11" s="87"/>
      <c r="R11" s="130"/>
      <c r="S11" s="119" t="str">
        <f t="shared" si="0"/>
        <v/>
      </c>
      <c r="T11" s="48"/>
    </row>
    <row r="12" spans="1:24">
      <c r="A12" s="47">
        <f>รวมบริการไปรษณีย์!A16</f>
        <v>0</v>
      </c>
      <c r="B12" s="47">
        <f>รวมบริการไปรษณีย์!B16</f>
        <v>0</v>
      </c>
      <c r="C12" s="47">
        <f>รวมบริการไปรษณีย์!C16</f>
        <v>0</v>
      </c>
      <c r="D12" s="47">
        <f>รวมบริการไปรษณีย์!D16</f>
        <v>0</v>
      </c>
      <c r="E12" s="47">
        <f>รวมบริการไปรษณีย์!E16</f>
        <v>0</v>
      </c>
      <c r="F12" s="47">
        <f>รวมบริการไปรษณีย์!F16</f>
        <v>0</v>
      </c>
      <c r="G12" s="48"/>
      <c r="H12" s="87"/>
      <c r="I12" s="88"/>
      <c r="J12" s="88"/>
      <c r="K12" s="130"/>
      <c r="L12" s="87"/>
      <c r="M12" s="87"/>
      <c r="N12" s="131"/>
      <c r="O12" s="132"/>
      <c r="P12" s="48"/>
      <c r="Q12" s="87"/>
      <c r="R12" s="130"/>
      <c r="S12" s="119" t="str">
        <f t="shared" si="0"/>
        <v/>
      </c>
      <c r="T12" s="48"/>
    </row>
    <row r="13" spans="1:24">
      <c r="A13" s="47">
        <f>รวมบริการไปรษณีย์!A17</f>
        <v>0</v>
      </c>
      <c r="B13" s="47">
        <f>รวมบริการไปรษณีย์!B17</f>
        <v>0</v>
      </c>
      <c r="C13" s="47">
        <f>รวมบริการไปรษณีย์!C17</f>
        <v>0</v>
      </c>
      <c r="D13" s="47">
        <f>รวมบริการไปรษณีย์!D17</f>
        <v>0</v>
      </c>
      <c r="E13" s="47">
        <f>รวมบริการไปรษณีย์!E17</f>
        <v>0</v>
      </c>
      <c r="F13" s="47">
        <f>รวมบริการไปรษณีย์!F17</f>
        <v>0</v>
      </c>
      <c r="G13" s="48"/>
      <c r="H13" s="87"/>
      <c r="I13" s="88"/>
      <c r="J13" s="88"/>
      <c r="K13" s="130"/>
      <c r="L13" s="87"/>
      <c r="M13" s="87"/>
      <c r="N13" s="131"/>
      <c r="O13" s="132"/>
      <c r="P13" s="48"/>
      <c r="Q13" s="87"/>
      <c r="R13" s="130"/>
      <c r="S13" s="119" t="str">
        <f t="shared" si="0"/>
        <v/>
      </c>
      <c r="T13" s="48"/>
    </row>
    <row r="14" spans="1:24">
      <c r="A14" s="47">
        <f>รวมบริการไปรษณีย์!A18</f>
        <v>0</v>
      </c>
      <c r="B14" s="47">
        <f>รวมบริการไปรษณีย์!B18</f>
        <v>0</v>
      </c>
      <c r="C14" s="47">
        <f>รวมบริการไปรษณีย์!C18</f>
        <v>0</v>
      </c>
      <c r="D14" s="47">
        <f>รวมบริการไปรษณีย์!D18</f>
        <v>0</v>
      </c>
      <c r="E14" s="47">
        <f>รวมบริการไปรษณีย์!E18</f>
        <v>0</v>
      </c>
      <c r="F14" s="47">
        <f>รวมบริการไปรษณีย์!F18</f>
        <v>0</v>
      </c>
      <c r="G14" s="48"/>
      <c r="H14" s="87"/>
      <c r="I14" s="88"/>
      <c r="J14" s="88"/>
      <c r="K14" s="130"/>
      <c r="L14" s="87"/>
      <c r="M14" s="87"/>
      <c r="N14" s="131"/>
      <c r="O14" s="132"/>
      <c r="P14" s="48"/>
      <c r="Q14" s="87"/>
      <c r="R14" s="130"/>
      <c r="S14" s="119" t="str">
        <f t="shared" si="0"/>
        <v/>
      </c>
      <c r="T14" s="48"/>
    </row>
    <row r="15" spans="1:24">
      <c r="A15" s="47">
        <f>รวมบริการไปรษณีย์!A19</f>
        <v>0</v>
      </c>
      <c r="B15" s="47">
        <f>รวมบริการไปรษณีย์!B19</f>
        <v>0</v>
      </c>
      <c r="C15" s="47">
        <f>รวมบริการไปรษณีย์!C19</f>
        <v>0</v>
      </c>
      <c r="D15" s="47">
        <f>รวมบริการไปรษณีย์!D19</f>
        <v>0</v>
      </c>
      <c r="E15" s="47">
        <f>รวมบริการไปรษณีย์!E19</f>
        <v>0</v>
      </c>
      <c r="F15" s="47">
        <f>รวมบริการไปรษณีย์!F19</f>
        <v>0</v>
      </c>
      <c r="G15" s="48"/>
      <c r="H15" s="87"/>
      <c r="I15" s="88"/>
      <c r="J15" s="88"/>
      <c r="K15" s="130"/>
      <c r="L15" s="87"/>
      <c r="M15" s="87"/>
      <c r="N15" s="131"/>
      <c r="O15" s="132"/>
      <c r="P15" s="48"/>
      <c r="Q15" s="87"/>
      <c r="R15" s="130"/>
      <c r="S15" s="119" t="str">
        <f t="shared" si="0"/>
        <v/>
      </c>
      <c r="T15" s="48"/>
    </row>
    <row r="16" spans="1:24">
      <c r="A16" s="47">
        <f>รวมบริการไปรษณีย์!A20</f>
        <v>0</v>
      </c>
      <c r="B16" s="47">
        <f>รวมบริการไปรษณีย์!B20</f>
        <v>0</v>
      </c>
      <c r="C16" s="47">
        <f>รวมบริการไปรษณีย์!C20</f>
        <v>0</v>
      </c>
      <c r="D16" s="47">
        <f>รวมบริการไปรษณีย์!D20</f>
        <v>0</v>
      </c>
      <c r="E16" s="47">
        <f>รวมบริการไปรษณีย์!E20</f>
        <v>0</v>
      </c>
      <c r="F16" s="47">
        <f>รวมบริการไปรษณีย์!F20</f>
        <v>0</v>
      </c>
      <c r="G16" s="48"/>
      <c r="H16" s="87"/>
      <c r="I16" s="88"/>
      <c r="J16" s="88"/>
      <c r="K16" s="130"/>
      <c r="L16" s="87"/>
      <c r="M16" s="87"/>
      <c r="N16" s="131"/>
      <c r="O16" s="132"/>
      <c r="P16" s="48"/>
      <c r="Q16" s="87"/>
      <c r="R16" s="130"/>
      <c r="S16" s="119" t="str">
        <f t="shared" si="0"/>
        <v/>
      </c>
      <c r="T16" s="48"/>
    </row>
    <row r="17" spans="1:20">
      <c r="A17" s="47">
        <f>รวมบริการไปรษณีย์!A21</f>
        <v>0</v>
      </c>
      <c r="B17" s="47">
        <f>รวมบริการไปรษณีย์!B21</f>
        <v>0</v>
      </c>
      <c r="C17" s="47">
        <f>รวมบริการไปรษณีย์!C21</f>
        <v>0</v>
      </c>
      <c r="D17" s="47">
        <f>รวมบริการไปรษณีย์!D21</f>
        <v>0</v>
      </c>
      <c r="E17" s="47">
        <f>รวมบริการไปรษณีย์!E21</f>
        <v>0</v>
      </c>
      <c r="F17" s="47">
        <f>รวมบริการไปรษณีย์!F21</f>
        <v>0</v>
      </c>
      <c r="G17" s="48"/>
      <c r="H17" s="87"/>
      <c r="I17" s="88"/>
      <c r="J17" s="88"/>
      <c r="K17" s="130"/>
      <c r="L17" s="87"/>
      <c r="M17" s="87"/>
      <c r="N17" s="131"/>
      <c r="O17" s="132"/>
      <c r="P17" s="48"/>
      <c r="Q17" s="87"/>
      <c r="R17" s="130"/>
      <c r="S17" s="119" t="str">
        <f t="shared" si="0"/>
        <v/>
      </c>
      <c r="T17" s="48"/>
    </row>
    <row r="18" spans="1:20">
      <c r="A18" s="47">
        <f>รวมบริการไปรษณีย์!A22</f>
        <v>0</v>
      </c>
      <c r="B18" s="47">
        <f>รวมบริการไปรษณีย์!B22</f>
        <v>0</v>
      </c>
      <c r="C18" s="47">
        <f>รวมบริการไปรษณีย์!C22</f>
        <v>0</v>
      </c>
      <c r="D18" s="47">
        <f>รวมบริการไปรษณีย์!D22</f>
        <v>0</v>
      </c>
      <c r="E18" s="47">
        <f>รวมบริการไปรษณีย์!E22</f>
        <v>0</v>
      </c>
      <c r="F18" s="47">
        <f>รวมบริการไปรษณีย์!F22</f>
        <v>0</v>
      </c>
      <c r="G18" s="48"/>
      <c r="H18" s="87"/>
      <c r="I18" s="88"/>
      <c r="J18" s="88"/>
      <c r="K18" s="130"/>
      <c r="L18" s="87"/>
      <c r="M18" s="87"/>
      <c r="N18" s="131"/>
      <c r="O18" s="132"/>
      <c r="P18" s="48"/>
      <c r="Q18" s="87"/>
      <c r="R18" s="130"/>
      <c r="S18" s="119" t="str">
        <f t="shared" si="0"/>
        <v/>
      </c>
      <c r="T18" s="48"/>
    </row>
    <row r="19" spans="1:20">
      <c r="A19" s="47">
        <f>รวมบริการไปรษณีย์!A23</f>
        <v>0</v>
      </c>
      <c r="B19" s="47">
        <f>รวมบริการไปรษณีย์!B23</f>
        <v>0</v>
      </c>
      <c r="C19" s="47">
        <f>รวมบริการไปรษณีย์!C23</f>
        <v>0</v>
      </c>
      <c r="D19" s="47">
        <f>รวมบริการไปรษณีย์!D23</f>
        <v>0</v>
      </c>
      <c r="E19" s="47">
        <f>รวมบริการไปรษณีย์!E23</f>
        <v>0</v>
      </c>
      <c r="F19" s="47">
        <f>รวมบริการไปรษณีย์!F23</f>
        <v>0</v>
      </c>
      <c r="G19" s="48"/>
      <c r="H19" s="87"/>
      <c r="I19" s="88"/>
      <c r="J19" s="88"/>
      <c r="K19" s="130"/>
      <c r="L19" s="87"/>
      <c r="M19" s="87"/>
      <c r="N19" s="131"/>
      <c r="O19" s="132"/>
      <c r="P19" s="48"/>
      <c r="Q19" s="87"/>
      <c r="R19" s="130"/>
      <c r="S19" s="119" t="str">
        <f t="shared" si="0"/>
        <v/>
      </c>
      <c r="T19" s="48"/>
    </row>
    <row r="20" spans="1:20">
      <c r="A20" s="47">
        <f>รวมบริการไปรษณีย์!A24</f>
        <v>0</v>
      </c>
      <c r="B20" s="47">
        <f>รวมบริการไปรษณีย์!B24</f>
        <v>0</v>
      </c>
      <c r="C20" s="47">
        <f>รวมบริการไปรษณีย์!C24</f>
        <v>0</v>
      </c>
      <c r="D20" s="47">
        <f>รวมบริการไปรษณีย์!D24</f>
        <v>0</v>
      </c>
      <c r="E20" s="47">
        <f>รวมบริการไปรษณีย์!E24</f>
        <v>0</v>
      </c>
      <c r="F20" s="47">
        <f>รวมบริการไปรษณีย์!F24</f>
        <v>0</v>
      </c>
      <c r="G20" s="48"/>
      <c r="H20" s="87"/>
      <c r="I20" s="88"/>
      <c r="J20" s="88"/>
      <c r="K20" s="130"/>
      <c r="L20" s="87"/>
      <c r="M20" s="87"/>
      <c r="N20" s="131"/>
      <c r="O20" s="132"/>
      <c r="P20" s="48"/>
      <c r="Q20" s="87"/>
      <c r="R20" s="130"/>
      <c r="S20" s="119" t="str">
        <f t="shared" si="0"/>
        <v/>
      </c>
      <c r="T20" s="48"/>
    </row>
    <row r="21" spans="1:20">
      <c r="A21" s="47">
        <f>รวมบริการไปรษณีย์!A25</f>
        <v>0</v>
      </c>
      <c r="B21" s="47">
        <f>รวมบริการไปรษณีย์!B25</f>
        <v>0</v>
      </c>
      <c r="C21" s="47">
        <f>รวมบริการไปรษณีย์!C25</f>
        <v>0</v>
      </c>
      <c r="D21" s="47">
        <f>รวมบริการไปรษณีย์!D25</f>
        <v>0</v>
      </c>
      <c r="E21" s="47">
        <f>รวมบริการไปรษณีย์!E25</f>
        <v>0</v>
      </c>
      <c r="F21" s="47">
        <f>รวมบริการไปรษณีย์!F25</f>
        <v>0</v>
      </c>
      <c r="G21" s="48"/>
      <c r="H21" s="87"/>
      <c r="I21" s="88"/>
      <c r="J21" s="88"/>
      <c r="K21" s="130"/>
      <c r="L21" s="87"/>
      <c r="M21" s="87"/>
      <c r="N21" s="131"/>
      <c r="O21" s="132"/>
      <c r="P21" s="48"/>
      <c r="Q21" s="87"/>
      <c r="R21" s="130"/>
      <c r="S21" s="119" t="str">
        <f t="shared" si="0"/>
        <v/>
      </c>
      <c r="T21" s="48"/>
    </row>
    <row r="22" spans="1:20">
      <c r="A22" s="47">
        <f>รวมบริการไปรษณีย์!A26</f>
        <v>0</v>
      </c>
      <c r="B22" s="47">
        <f>รวมบริการไปรษณีย์!B26</f>
        <v>0</v>
      </c>
      <c r="C22" s="47">
        <f>รวมบริการไปรษณีย์!C26</f>
        <v>0</v>
      </c>
      <c r="D22" s="47">
        <f>รวมบริการไปรษณีย์!D26</f>
        <v>0</v>
      </c>
      <c r="E22" s="47">
        <f>รวมบริการไปรษณีย์!E26</f>
        <v>0</v>
      </c>
      <c r="F22" s="47">
        <f>รวมบริการไปรษณีย์!F26</f>
        <v>0</v>
      </c>
      <c r="G22" s="48"/>
      <c r="H22" s="87"/>
      <c r="I22" s="88"/>
      <c r="J22" s="88"/>
      <c r="K22" s="130"/>
      <c r="L22" s="87"/>
      <c r="M22" s="87"/>
      <c r="N22" s="131"/>
      <c r="O22" s="132"/>
      <c r="P22" s="48"/>
      <c r="Q22" s="87"/>
      <c r="R22" s="130"/>
      <c r="S22" s="119" t="str">
        <f t="shared" si="0"/>
        <v/>
      </c>
      <c r="T22" s="48"/>
    </row>
    <row r="23" spans="1:20">
      <c r="A23" s="47">
        <f>รวมบริการไปรษณีย์!A27</f>
        <v>0</v>
      </c>
      <c r="B23" s="47">
        <f>รวมบริการไปรษณีย์!B27</f>
        <v>0</v>
      </c>
      <c r="C23" s="47">
        <f>รวมบริการไปรษณีย์!C27</f>
        <v>0</v>
      </c>
      <c r="D23" s="47">
        <f>รวมบริการไปรษณีย์!D27</f>
        <v>0</v>
      </c>
      <c r="E23" s="47">
        <f>รวมบริการไปรษณีย์!E27</f>
        <v>0</v>
      </c>
      <c r="F23" s="47">
        <f>รวมบริการไปรษณีย์!F27</f>
        <v>0</v>
      </c>
      <c r="G23" s="48"/>
      <c r="H23" s="87"/>
      <c r="I23" s="88"/>
      <c r="J23" s="88"/>
      <c r="K23" s="130"/>
      <c r="L23" s="87"/>
      <c r="M23" s="87"/>
      <c r="N23" s="131"/>
      <c r="O23" s="132"/>
      <c r="P23" s="48"/>
      <c r="Q23" s="87"/>
      <c r="R23" s="130"/>
      <c r="S23" s="119" t="str">
        <f t="shared" si="0"/>
        <v/>
      </c>
      <c r="T23" s="48"/>
    </row>
    <row r="24" spans="1:20">
      <c r="A24" s="47">
        <f>รวมบริการไปรษณีย์!A28</f>
        <v>0</v>
      </c>
      <c r="B24" s="47">
        <f>รวมบริการไปรษณีย์!B28</f>
        <v>0</v>
      </c>
      <c r="C24" s="47">
        <f>รวมบริการไปรษณีย์!C28</f>
        <v>0</v>
      </c>
      <c r="D24" s="47">
        <f>รวมบริการไปรษณีย์!D28</f>
        <v>0</v>
      </c>
      <c r="E24" s="47">
        <f>รวมบริการไปรษณีย์!E28</f>
        <v>0</v>
      </c>
      <c r="F24" s="47">
        <f>รวมบริการไปรษณีย์!F28</f>
        <v>0</v>
      </c>
      <c r="G24" s="48"/>
      <c r="H24" s="87"/>
      <c r="I24" s="88"/>
      <c r="J24" s="88"/>
      <c r="K24" s="130"/>
      <c r="L24" s="87"/>
      <c r="M24" s="87"/>
      <c r="N24" s="131"/>
      <c r="O24" s="132"/>
      <c r="P24" s="48"/>
      <c r="Q24" s="87"/>
      <c r="R24" s="130"/>
      <c r="S24" s="119" t="str">
        <f t="shared" si="0"/>
        <v/>
      </c>
      <c r="T24" s="48"/>
    </row>
    <row r="25" spans="1:20">
      <c r="A25" s="47">
        <f>รวมบริการไปรษณีย์!A29</f>
        <v>0</v>
      </c>
      <c r="B25" s="47">
        <f>รวมบริการไปรษณีย์!B29</f>
        <v>0</v>
      </c>
      <c r="C25" s="47">
        <f>รวมบริการไปรษณีย์!C29</f>
        <v>0</v>
      </c>
      <c r="D25" s="47">
        <f>รวมบริการไปรษณีย์!D29</f>
        <v>0</v>
      </c>
      <c r="E25" s="47">
        <f>รวมบริการไปรษณีย์!E29</f>
        <v>0</v>
      </c>
      <c r="F25" s="47">
        <f>รวมบริการไปรษณีย์!F29</f>
        <v>0</v>
      </c>
      <c r="G25" s="48"/>
      <c r="H25" s="87"/>
      <c r="I25" s="88"/>
      <c r="J25" s="88"/>
      <c r="K25" s="130"/>
      <c r="L25" s="87"/>
      <c r="M25" s="87"/>
      <c r="N25" s="131"/>
      <c r="O25" s="132"/>
      <c r="P25" s="48"/>
      <c r="Q25" s="87"/>
      <c r="R25" s="130"/>
      <c r="S25" s="119" t="str">
        <f t="shared" si="0"/>
        <v/>
      </c>
      <c r="T25" s="48"/>
    </row>
    <row r="26" spans="1:20">
      <c r="A26" s="47">
        <f>รวมบริการไปรษณีย์!A30</f>
        <v>0</v>
      </c>
      <c r="B26" s="47">
        <f>รวมบริการไปรษณีย์!B30</f>
        <v>0</v>
      </c>
      <c r="C26" s="47">
        <f>รวมบริการไปรษณีย์!C30</f>
        <v>0</v>
      </c>
      <c r="D26" s="47">
        <f>รวมบริการไปรษณีย์!D30</f>
        <v>0</v>
      </c>
      <c r="E26" s="47">
        <f>รวมบริการไปรษณีย์!E30</f>
        <v>0</v>
      </c>
      <c r="F26" s="47">
        <f>รวมบริการไปรษณีย์!F30</f>
        <v>0</v>
      </c>
      <c r="G26" s="48"/>
      <c r="H26" s="87"/>
      <c r="I26" s="88"/>
      <c r="J26" s="88"/>
      <c r="K26" s="130"/>
      <c r="L26" s="87"/>
      <c r="M26" s="87"/>
      <c r="N26" s="131"/>
      <c r="O26" s="132"/>
      <c r="P26" s="48"/>
      <c r="Q26" s="87"/>
      <c r="R26" s="130"/>
      <c r="S26" s="119" t="str">
        <f t="shared" si="0"/>
        <v/>
      </c>
      <c r="T26" s="48"/>
    </row>
    <row r="27" spans="1:20">
      <c r="A27" s="47">
        <f>รวมบริการไปรษณีย์!A31</f>
        <v>0</v>
      </c>
      <c r="B27" s="47">
        <f>รวมบริการไปรษณีย์!B31</f>
        <v>0</v>
      </c>
      <c r="C27" s="47">
        <f>รวมบริการไปรษณีย์!C31</f>
        <v>0</v>
      </c>
      <c r="D27" s="47">
        <f>รวมบริการไปรษณีย์!D31</f>
        <v>0</v>
      </c>
      <c r="E27" s="47">
        <f>รวมบริการไปรษณีย์!E31</f>
        <v>0</v>
      </c>
      <c r="F27" s="47">
        <f>รวมบริการไปรษณีย์!F31</f>
        <v>0</v>
      </c>
      <c r="G27" s="48"/>
      <c r="H27" s="87"/>
      <c r="I27" s="88"/>
      <c r="J27" s="88"/>
      <c r="K27" s="130"/>
      <c r="L27" s="87"/>
      <c r="M27" s="87"/>
      <c r="N27" s="131"/>
      <c r="O27" s="132"/>
      <c r="P27" s="48"/>
      <c r="Q27" s="87"/>
      <c r="R27" s="130"/>
      <c r="S27" s="119" t="str">
        <f t="shared" si="0"/>
        <v/>
      </c>
      <c r="T27" s="48"/>
    </row>
    <row r="28" spans="1:20">
      <c r="A28" s="47">
        <f>รวมบริการไปรษณีย์!A32</f>
        <v>0</v>
      </c>
      <c r="B28" s="47">
        <f>รวมบริการไปรษณีย์!B32</f>
        <v>0</v>
      </c>
      <c r="C28" s="47">
        <f>รวมบริการไปรษณีย์!C32</f>
        <v>0</v>
      </c>
      <c r="D28" s="47">
        <f>รวมบริการไปรษณีย์!D32</f>
        <v>0</v>
      </c>
      <c r="E28" s="47">
        <f>รวมบริการไปรษณีย์!E32</f>
        <v>0</v>
      </c>
      <c r="F28" s="47">
        <f>รวมบริการไปรษณีย์!F32</f>
        <v>0</v>
      </c>
      <c r="G28" s="48"/>
      <c r="H28" s="87"/>
      <c r="I28" s="88"/>
      <c r="J28" s="88"/>
      <c r="K28" s="130"/>
      <c r="L28" s="87"/>
      <c r="M28" s="87"/>
      <c r="N28" s="131"/>
      <c r="O28" s="132"/>
      <c r="P28" s="48"/>
      <c r="Q28" s="87"/>
      <c r="R28" s="130"/>
      <c r="S28" s="119" t="str">
        <f t="shared" si="0"/>
        <v/>
      </c>
      <c r="T28" s="48"/>
    </row>
    <row r="29" spans="1:20">
      <c r="A29" s="47">
        <f>รวมบริการไปรษณีย์!A33</f>
        <v>0</v>
      </c>
      <c r="B29" s="47">
        <f>รวมบริการไปรษณีย์!B33</f>
        <v>0</v>
      </c>
      <c r="C29" s="47">
        <f>รวมบริการไปรษณีย์!C33</f>
        <v>0</v>
      </c>
      <c r="D29" s="47">
        <f>รวมบริการไปรษณีย์!D33</f>
        <v>0</v>
      </c>
      <c r="E29" s="47">
        <f>รวมบริการไปรษณีย์!E33</f>
        <v>0</v>
      </c>
      <c r="F29" s="47">
        <f>รวมบริการไปรษณีย์!F33</f>
        <v>0</v>
      </c>
      <c r="G29" s="48"/>
      <c r="H29" s="87"/>
      <c r="I29" s="88"/>
      <c r="J29" s="88"/>
      <c r="K29" s="130"/>
      <c r="L29" s="87"/>
      <c r="M29" s="87"/>
      <c r="N29" s="131"/>
      <c r="O29" s="132"/>
      <c r="P29" s="48"/>
      <c r="Q29" s="87"/>
      <c r="R29" s="130"/>
      <c r="S29" s="119" t="str">
        <f t="shared" si="0"/>
        <v/>
      </c>
      <c r="T29" s="48"/>
    </row>
    <row r="30" spans="1:20">
      <c r="A30" s="47">
        <f>รวมบริการไปรษณีย์!A34</f>
        <v>0</v>
      </c>
      <c r="B30" s="47">
        <f>รวมบริการไปรษณีย์!B34</f>
        <v>0</v>
      </c>
      <c r="C30" s="47">
        <f>รวมบริการไปรษณีย์!C34</f>
        <v>0</v>
      </c>
      <c r="D30" s="47">
        <f>รวมบริการไปรษณีย์!D34</f>
        <v>0</v>
      </c>
      <c r="E30" s="47">
        <f>รวมบริการไปรษณีย์!E34</f>
        <v>0</v>
      </c>
      <c r="F30" s="47">
        <f>รวมบริการไปรษณีย์!F34</f>
        <v>0</v>
      </c>
      <c r="G30" s="48"/>
      <c r="H30" s="87"/>
      <c r="I30" s="88"/>
      <c r="J30" s="88"/>
      <c r="K30" s="130"/>
      <c r="L30" s="87"/>
      <c r="M30" s="87"/>
      <c r="N30" s="131"/>
      <c r="O30" s="132"/>
      <c r="P30" s="48"/>
      <c r="Q30" s="87"/>
      <c r="R30" s="130"/>
      <c r="S30" s="119" t="str">
        <f t="shared" si="0"/>
        <v/>
      </c>
      <c r="T30" s="48"/>
    </row>
    <row r="31" spans="1:20">
      <c r="A31" s="47">
        <f>รวมบริการไปรษณีย์!A35</f>
        <v>0</v>
      </c>
      <c r="B31" s="47">
        <f>รวมบริการไปรษณีย์!B35</f>
        <v>0</v>
      </c>
      <c r="C31" s="47">
        <f>รวมบริการไปรษณีย์!C35</f>
        <v>0</v>
      </c>
      <c r="D31" s="47">
        <f>รวมบริการไปรษณีย์!D35</f>
        <v>0</v>
      </c>
      <c r="E31" s="47">
        <f>รวมบริการไปรษณีย์!E35</f>
        <v>0</v>
      </c>
      <c r="F31" s="47">
        <f>รวมบริการไปรษณีย์!F35</f>
        <v>0</v>
      </c>
      <c r="G31" s="48"/>
      <c r="H31" s="87"/>
      <c r="I31" s="88"/>
      <c r="J31" s="88"/>
      <c r="K31" s="130"/>
      <c r="L31" s="87"/>
      <c r="M31" s="87"/>
      <c r="N31" s="131"/>
      <c r="O31" s="132"/>
      <c r="P31" s="48"/>
      <c r="Q31" s="87"/>
      <c r="R31" s="130"/>
      <c r="S31" s="119" t="str">
        <f t="shared" si="0"/>
        <v/>
      </c>
      <c r="T31" s="48"/>
    </row>
    <row r="32" spans="1:20">
      <c r="A32" s="47">
        <f>[1]รวม!A23</f>
        <v>0</v>
      </c>
      <c r="B32" s="47">
        <f>[1]รวม!B23</f>
        <v>0</v>
      </c>
      <c r="C32" s="47">
        <f>[1]รวม!C23</f>
        <v>0</v>
      </c>
      <c r="D32" s="47">
        <f>[1]รวม!D23</f>
        <v>0</v>
      </c>
      <c r="E32" s="47">
        <f>[1]รวม!E23</f>
        <v>0</v>
      </c>
      <c r="F32" s="47">
        <f>[1]รวม!G23</f>
        <v>0</v>
      </c>
      <c r="G32" s="48"/>
      <c r="H32" s="87"/>
      <c r="I32" s="88"/>
      <c r="J32" s="88"/>
      <c r="K32" s="130"/>
      <c r="L32" s="87"/>
      <c r="M32" s="87"/>
      <c r="N32" s="131"/>
      <c r="O32" s="132"/>
      <c r="P32" s="48"/>
      <c r="Q32" s="87"/>
      <c r="R32" s="130"/>
      <c r="S32" s="119" t="str">
        <f t="shared" si="0"/>
        <v/>
      </c>
      <c r="T32" s="48"/>
    </row>
    <row r="33" spans="1:20">
      <c r="A33" s="47">
        <f>[1]รวม!A24</f>
        <v>0</v>
      </c>
      <c r="B33" s="47">
        <f>[1]รวม!B24</f>
        <v>0</v>
      </c>
      <c r="C33" s="47">
        <f>[1]รวม!C24</f>
        <v>0</v>
      </c>
      <c r="D33" s="47">
        <f>[1]รวม!D24</f>
        <v>0</v>
      </c>
      <c r="E33" s="47">
        <f>[1]รวม!E24</f>
        <v>0</v>
      </c>
      <c r="F33" s="47">
        <f>[1]รวม!G24</f>
        <v>0</v>
      </c>
      <c r="G33" s="48"/>
      <c r="H33" s="87"/>
      <c r="I33" s="88"/>
      <c r="J33" s="88"/>
      <c r="K33" s="130"/>
      <c r="L33" s="87"/>
      <c r="M33" s="87"/>
      <c r="N33" s="131"/>
      <c r="O33" s="132"/>
      <c r="P33" s="48"/>
      <c r="Q33" s="87"/>
      <c r="R33" s="130"/>
      <c r="S33" s="119" t="str">
        <f t="shared" si="0"/>
        <v/>
      </c>
      <c r="T33" s="48"/>
    </row>
    <row r="34" spans="1:20">
      <c r="A34" s="47">
        <f>[1]รวม!A25</f>
        <v>0</v>
      </c>
      <c r="B34" s="47">
        <f>[1]รวม!B25</f>
        <v>0</v>
      </c>
      <c r="C34" s="47">
        <f>[1]รวม!C25</f>
        <v>0</v>
      </c>
      <c r="D34" s="47">
        <f>[1]รวม!D25</f>
        <v>0</v>
      </c>
      <c r="E34" s="47">
        <f>[1]รวม!E25</f>
        <v>0</v>
      </c>
      <c r="F34" s="47">
        <f>[1]รวม!G25</f>
        <v>0</v>
      </c>
      <c r="G34" s="48"/>
      <c r="H34" s="87"/>
      <c r="I34" s="88"/>
      <c r="J34" s="88"/>
      <c r="K34" s="130"/>
      <c r="L34" s="87"/>
      <c r="M34" s="87"/>
      <c r="N34" s="131"/>
      <c r="O34" s="132"/>
      <c r="P34" s="48"/>
      <c r="Q34" s="87"/>
      <c r="R34" s="130"/>
      <c r="S34" s="119" t="str">
        <f t="shared" si="0"/>
        <v/>
      </c>
      <c r="T34" s="48"/>
    </row>
    <row r="35" spans="1:20">
      <c r="A35" s="47">
        <f>[1]รวม!A26</f>
        <v>0</v>
      </c>
      <c r="B35" s="47">
        <f>[1]รวม!B26</f>
        <v>0</v>
      </c>
      <c r="C35" s="47">
        <f>[1]รวม!C26</f>
        <v>0</v>
      </c>
      <c r="D35" s="47">
        <f>[1]รวม!D26</f>
        <v>0</v>
      </c>
      <c r="E35" s="47">
        <f>[1]รวม!E26</f>
        <v>0</v>
      </c>
      <c r="F35" s="47">
        <f>[1]รวม!G26</f>
        <v>0</v>
      </c>
      <c r="G35" s="48"/>
      <c r="H35" s="87"/>
      <c r="I35" s="88"/>
      <c r="J35" s="88"/>
      <c r="K35" s="130"/>
      <c r="L35" s="87"/>
      <c r="M35" s="87"/>
      <c r="N35" s="131"/>
      <c r="O35" s="132"/>
      <c r="P35" s="48"/>
      <c r="Q35" s="87"/>
      <c r="R35" s="130"/>
      <c r="S35" s="119" t="str">
        <f t="shared" si="0"/>
        <v/>
      </c>
      <c r="T35" s="48"/>
    </row>
    <row r="36" spans="1:20">
      <c r="A36" s="47">
        <f>[1]รวม!A27</f>
        <v>0</v>
      </c>
      <c r="B36" s="47">
        <f>[1]รวม!B27</f>
        <v>0</v>
      </c>
      <c r="C36" s="47">
        <f>[1]รวม!C27</f>
        <v>0</v>
      </c>
      <c r="D36" s="47">
        <f>[1]รวม!D27</f>
        <v>0</v>
      </c>
      <c r="E36" s="47">
        <f>[1]รวม!E27</f>
        <v>0</v>
      </c>
      <c r="F36" s="47">
        <f>[1]รวม!G27</f>
        <v>0</v>
      </c>
      <c r="G36" s="48"/>
      <c r="H36" s="87"/>
      <c r="I36" s="88"/>
      <c r="J36" s="88"/>
      <c r="K36" s="130"/>
      <c r="L36" s="87"/>
      <c r="M36" s="87"/>
      <c r="N36" s="131"/>
      <c r="O36" s="132"/>
      <c r="P36" s="48"/>
      <c r="Q36" s="87"/>
      <c r="R36" s="130"/>
      <c r="S36" s="119" t="str">
        <f t="shared" si="0"/>
        <v/>
      </c>
      <c r="T36" s="48"/>
    </row>
    <row r="37" spans="1:20">
      <c r="A37" s="47">
        <f>[1]รวม!A28</f>
        <v>0</v>
      </c>
      <c r="B37" s="47">
        <f>[1]รวม!B28</f>
        <v>0</v>
      </c>
      <c r="C37" s="47">
        <f>[1]รวม!C28</f>
        <v>0</v>
      </c>
      <c r="D37" s="47">
        <f>[1]รวม!D28</f>
        <v>0</v>
      </c>
      <c r="E37" s="47">
        <f>[1]รวม!E28</f>
        <v>0</v>
      </c>
      <c r="F37" s="47">
        <f>[1]รวม!G28</f>
        <v>0</v>
      </c>
      <c r="G37" s="48"/>
      <c r="H37" s="87"/>
      <c r="I37" s="88"/>
      <c r="J37" s="88"/>
      <c r="K37" s="130"/>
      <c r="L37" s="87"/>
      <c r="M37" s="87"/>
      <c r="N37" s="131"/>
      <c r="O37" s="132"/>
      <c r="P37" s="48"/>
      <c r="Q37" s="87"/>
      <c r="R37" s="130"/>
      <c r="S37" s="119" t="str">
        <f t="shared" si="0"/>
        <v/>
      </c>
      <c r="T37" s="48"/>
    </row>
    <row r="38" spans="1:20">
      <c r="A38" s="47">
        <f>[1]รวม!A30</f>
        <v>0</v>
      </c>
      <c r="B38" s="47">
        <f>[1]รวม!B30</f>
        <v>0</v>
      </c>
      <c r="C38" s="47">
        <f>[1]รวม!C30</f>
        <v>0</v>
      </c>
      <c r="D38" s="47">
        <f>[1]รวม!D30</f>
        <v>0</v>
      </c>
      <c r="E38" s="47">
        <f>[1]รวม!E30</f>
        <v>0</v>
      </c>
      <c r="F38" s="47">
        <f>[1]รวม!G30</f>
        <v>0</v>
      </c>
      <c r="G38" s="48"/>
      <c r="H38" s="87"/>
      <c r="I38" s="88"/>
      <c r="J38" s="88"/>
      <c r="K38" s="130"/>
      <c r="L38" s="87"/>
      <c r="M38" s="87"/>
      <c r="N38" s="131"/>
      <c r="O38" s="132"/>
      <c r="P38" s="48"/>
      <c r="Q38" s="87"/>
      <c r="R38" s="130"/>
      <c r="S38" s="119" t="str">
        <f t="shared" si="0"/>
        <v/>
      </c>
      <c r="T38" s="48"/>
    </row>
    <row r="39" spans="1:20">
      <c r="A39" s="47">
        <f>[1]รวม!A31</f>
        <v>0</v>
      </c>
      <c r="B39" s="47">
        <f>[1]รวม!B31</f>
        <v>0</v>
      </c>
      <c r="C39" s="47">
        <f>[1]รวม!C31</f>
        <v>0</v>
      </c>
      <c r="D39" s="47">
        <f>[1]รวม!D31</f>
        <v>0</v>
      </c>
      <c r="E39" s="47">
        <f>[1]รวม!E31</f>
        <v>0</v>
      </c>
      <c r="F39" s="47">
        <f>[1]รวม!G31</f>
        <v>0</v>
      </c>
      <c r="G39" s="48"/>
      <c r="H39" s="87"/>
      <c r="I39" s="88"/>
      <c r="J39" s="88"/>
      <c r="K39" s="130"/>
      <c r="L39" s="87"/>
      <c r="M39" s="87"/>
      <c r="N39" s="131"/>
      <c r="O39" s="132"/>
      <c r="P39" s="48"/>
      <c r="Q39" s="87"/>
      <c r="R39" s="130"/>
      <c r="S39" s="119" t="str">
        <f t="shared" si="0"/>
        <v/>
      </c>
      <c r="T39" s="48"/>
    </row>
    <row r="40" spans="1:20">
      <c r="A40" s="47">
        <f>[1]รวม!A32</f>
        <v>0</v>
      </c>
      <c r="B40" s="47">
        <f>[1]รวม!B32</f>
        <v>0</v>
      </c>
      <c r="C40" s="47">
        <f>[1]รวม!C32</f>
        <v>0</v>
      </c>
      <c r="D40" s="47">
        <f>[1]รวม!D32</f>
        <v>0</v>
      </c>
      <c r="E40" s="47">
        <f>[1]รวม!E32</f>
        <v>0</v>
      </c>
      <c r="F40" s="47">
        <f>[1]รวม!G32</f>
        <v>0</v>
      </c>
      <c r="G40" s="48"/>
      <c r="H40" s="87"/>
      <c r="I40" s="88"/>
      <c r="J40" s="88"/>
      <c r="K40" s="130"/>
      <c r="L40" s="87"/>
      <c r="M40" s="87"/>
      <c r="N40" s="131"/>
      <c r="O40" s="132"/>
      <c r="P40" s="48"/>
      <c r="Q40" s="87"/>
      <c r="R40" s="130"/>
      <c r="S40" s="119" t="str">
        <f t="shared" si="0"/>
        <v/>
      </c>
      <c r="T40" s="48"/>
    </row>
    <row r="41" spans="1:20">
      <c r="A41" s="47">
        <f>[1]รวม!A33</f>
        <v>0</v>
      </c>
      <c r="B41" s="47">
        <f>[1]รวม!B33</f>
        <v>0</v>
      </c>
      <c r="C41" s="47">
        <f>[1]รวม!C33</f>
        <v>0</v>
      </c>
      <c r="D41" s="47">
        <f>[1]รวม!D33</f>
        <v>0</v>
      </c>
      <c r="E41" s="47">
        <f>[1]รวม!E33</f>
        <v>0</v>
      </c>
      <c r="F41" s="47">
        <f>[1]รวม!G33</f>
        <v>0</v>
      </c>
      <c r="G41" s="48"/>
      <c r="H41" s="87"/>
      <c r="I41" s="88"/>
      <c r="J41" s="88"/>
      <c r="K41" s="130"/>
      <c r="L41" s="87"/>
      <c r="M41" s="87"/>
      <c r="N41" s="131"/>
      <c r="O41" s="132"/>
      <c r="P41" s="48"/>
      <c r="Q41" s="87"/>
      <c r="R41" s="130"/>
      <c r="S41" s="119" t="str">
        <f t="shared" si="0"/>
        <v/>
      </c>
      <c r="T41" s="48"/>
    </row>
    <row r="42" spans="1:20">
      <c r="A42" s="47">
        <f>[1]รวม!A34</f>
        <v>0</v>
      </c>
      <c r="B42" s="47">
        <f>[1]รวม!B34</f>
        <v>0</v>
      </c>
      <c r="C42" s="47">
        <f>[1]รวม!C34</f>
        <v>0</v>
      </c>
      <c r="D42" s="47">
        <f>[1]รวม!D34</f>
        <v>0</v>
      </c>
      <c r="E42" s="47">
        <f>[1]รวม!E34</f>
        <v>0</v>
      </c>
      <c r="F42" s="47">
        <f>[1]รวม!G34</f>
        <v>0</v>
      </c>
      <c r="G42" s="48"/>
      <c r="H42" s="87"/>
      <c r="I42" s="88"/>
      <c r="J42" s="88"/>
      <c r="K42" s="130"/>
      <c r="L42" s="87"/>
      <c r="M42" s="87"/>
      <c r="N42" s="131"/>
      <c r="O42" s="132"/>
      <c r="P42" s="48"/>
      <c r="Q42" s="87"/>
      <c r="R42" s="130"/>
      <c r="S42" s="119" t="str">
        <f t="shared" si="0"/>
        <v/>
      </c>
      <c r="T42" s="48"/>
    </row>
    <row r="43" spans="1:20">
      <c r="A43" s="47">
        <f>[1]รวม!A35</f>
        <v>0</v>
      </c>
      <c r="B43" s="47">
        <f>[1]รวม!B35</f>
        <v>0</v>
      </c>
      <c r="C43" s="47">
        <f>[1]รวม!C35</f>
        <v>0</v>
      </c>
      <c r="D43" s="47">
        <f>[1]รวม!D35</f>
        <v>0</v>
      </c>
      <c r="E43" s="47">
        <f>[1]รวม!E35</f>
        <v>0</v>
      </c>
      <c r="F43" s="47">
        <f>[1]รวม!G35</f>
        <v>0</v>
      </c>
      <c r="G43" s="48"/>
      <c r="H43" s="87"/>
      <c r="I43" s="88"/>
      <c r="J43" s="88"/>
      <c r="K43" s="130"/>
      <c r="L43" s="87"/>
      <c r="M43" s="87"/>
      <c r="N43" s="131"/>
      <c r="O43" s="132"/>
      <c r="P43" s="48"/>
      <c r="Q43" s="87"/>
      <c r="R43" s="130"/>
      <c r="S43" s="119" t="str">
        <f t="shared" si="0"/>
        <v/>
      </c>
      <c r="T43" s="48"/>
    </row>
    <row r="44" spans="1:20">
      <c r="A44" s="122">
        <f>[1]รวม!A36</f>
        <v>0</v>
      </c>
      <c r="B44" s="122">
        <f>[1]รวม!B36</f>
        <v>0</v>
      </c>
      <c r="C44" s="122">
        <f>[1]รวม!C36</f>
        <v>0</v>
      </c>
      <c r="D44" s="122">
        <f>[1]รวม!D36</f>
        <v>0</v>
      </c>
      <c r="E44" s="122">
        <f>[1]รวม!E36</f>
        <v>0</v>
      </c>
      <c r="F44" s="122">
        <f>[1]รวม!G36</f>
        <v>0</v>
      </c>
      <c r="G44" s="48"/>
      <c r="H44" s="87"/>
      <c r="I44" s="88"/>
      <c r="J44" s="88"/>
      <c r="K44" s="130"/>
      <c r="L44" s="87"/>
      <c r="M44" s="87"/>
      <c r="N44" s="131"/>
      <c r="O44" s="132"/>
      <c r="P44" s="48"/>
      <c r="Q44" s="87"/>
      <c r="R44" s="130"/>
      <c r="S44" s="119" t="str">
        <f t="shared" si="0"/>
        <v/>
      </c>
      <c r="T44" s="48"/>
    </row>
    <row r="45" spans="1:20" ht="15" customHeight="1" thickBot="1">
      <c r="A45" s="181" t="s">
        <v>25</v>
      </c>
      <c r="B45" s="181"/>
      <c r="C45" s="181"/>
      <c r="D45" s="181"/>
      <c r="E45" s="181"/>
      <c r="F45" s="182"/>
      <c r="G45" s="89"/>
      <c r="H45" s="90"/>
      <c r="I45" s="91"/>
      <c r="J45" s="92">
        <f t="shared" ref="J45:K45" si="1">SUM(J8:J11)</f>
        <v>0</v>
      </c>
      <c r="K45" s="92">
        <f t="shared" si="1"/>
        <v>0</v>
      </c>
      <c r="L45" s="116"/>
      <c r="M45" s="116"/>
      <c r="N45" s="92"/>
      <c r="O45" s="92">
        <f>SUM(O8:O11)</f>
        <v>0</v>
      </c>
      <c r="P45" s="93"/>
      <c r="Q45" s="94"/>
      <c r="R45" s="92">
        <f>SUM(R8:R11)</f>
        <v>0</v>
      </c>
      <c r="S45" s="120"/>
      <c r="T45" s="95"/>
    </row>
    <row r="46" spans="1:20" ht="18" thickTop="1"/>
  </sheetData>
  <mergeCells count="22">
    <mergeCell ref="A45:F45"/>
    <mergeCell ref="G4:L4"/>
    <mergeCell ref="P4:R4"/>
    <mergeCell ref="S4:S6"/>
    <mergeCell ref="A4:A6"/>
    <mergeCell ref="B4:B6"/>
    <mergeCell ref="C4:C6"/>
    <mergeCell ref="D4:D6"/>
    <mergeCell ref="E4:E6"/>
    <mergeCell ref="F4:F6"/>
    <mergeCell ref="N5:N6"/>
    <mergeCell ref="O5:O6"/>
    <mergeCell ref="P5:P6"/>
    <mergeCell ref="Q5:Q6"/>
    <mergeCell ref="R5:R6"/>
    <mergeCell ref="T4:T6"/>
    <mergeCell ref="G5:G6"/>
    <mergeCell ref="H5:H6"/>
    <mergeCell ref="I5:I6"/>
    <mergeCell ref="J5:K5"/>
    <mergeCell ref="L5:L6"/>
    <mergeCell ref="M4:O4"/>
  </mergeCells>
  <printOptions horizontalCentered="1"/>
  <pageMargins left="0" right="0" top="0.47244094488188981" bottom="0.43307086614173229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คำแนะนำ</vt:lpstr>
      <vt:lpstr>ตค</vt:lpstr>
      <vt:lpstr>พย</vt:lpstr>
      <vt:lpstr>ธค</vt:lpstr>
      <vt:lpstr>มค</vt:lpstr>
      <vt:lpstr>กพ</vt:lpstr>
      <vt:lpstr>มีค</vt:lpstr>
      <vt:lpstr>เมย</vt:lpstr>
      <vt:lpstr>พค</vt:lpstr>
      <vt:lpstr>มิย</vt:lpstr>
      <vt:lpstr>กค</vt:lpstr>
      <vt:lpstr>สค</vt:lpstr>
      <vt:lpstr>กย</vt:lpstr>
      <vt:lpstr>รวมบริการไปรษณีย์</vt:lpstr>
      <vt:lpstr>เมย!Print_Titles</vt:lpstr>
      <vt:lpstr>กค!Print_Titles</vt:lpstr>
      <vt:lpstr>กพ!Print_Titles</vt:lpstr>
      <vt:lpstr>กย!Print_Titles</vt:lpstr>
      <vt:lpstr>ตค!Print_Titles</vt:lpstr>
      <vt:lpstr>ธค!Print_Titles</vt:lpstr>
      <vt:lpstr>พค!Print_Titles</vt:lpstr>
      <vt:lpstr>พย!Print_Titles</vt:lpstr>
      <vt:lpstr>มค!Print_Titles</vt:lpstr>
      <vt:lpstr>มิย!Print_Titles</vt:lpstr>
      <vt:lpstr>มีค!Print_Titles</vt:lpstr>
      <vt:lpstr>สค!Print_Titles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2018-12-25T05:20:14Z</cp:lastPrinted>
  <dcterms:created xsi:type="dcterms:W3CDTF">2018-10-21T14:04:00Z</dcterms:created>
  <dcterms:modified xsi:type="dcterms:W3CDTF">2019-02-08T03:58:11Z</dcterms:modified>
</cp:coreProperties>
</file>